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1795" windowHeight="11790"/>
  </bookViews>
  <sheets>
    <sheet name="All Boroughs" sheetId="1" r:id="rId1"/>
    <sheet name="Regions" sheetId="3" r:id="rId2"/>
    <sheet name="Region Map" sheetId="8" r:id="rId3"/>
    <sheet name="CPS conviction data" sheetId="9" r:id="rId4"/>
  </sheets>
  <definedNames>
    <definedName name="_xlnm._FilterDatabase" localSheetId="0" hidden="1">'All Boroughs'!$A$3:$W$35</definedName>
  </definedNames>
  <calcPr calcId="145621"/>
</workbook>
</file>

<file path=xl/calcChain.xml><?xml version="1.0" encoding="utf-8"?>
<calcChain xmlns="http://schemas.openxmlformats.org/spreadsheetml/2006/main">
  <c r="N7" i="3" l="1"/>
  <c r="N6" i="3"/>
  <c r="N5" i="3"/>
  <c r="N4" i="3"/>
  <c r="N3" i="3"/>
</calcChain>
</file>

<file path=xl/sharedStrings.xml><?xml version="1.0" encoding="utf-8"?>
<sst xmlns="http://schemas.openxmlformats.org/spreadsheetml/2006/main" count="194" uniqueCount="142">
  <si>
    <t>Barking &amp; Dagenham</t>
  </si>
  <si>
    <t>Barnet</t>
  </si>
  <si>
    <t>Bexley</t>
  </si>
  <si>
    <t>Brent</t>
  </si>
  <si>
    <t>Bromley</t>
  </si>
  <si>
    <t>Camden</t>
  </si>
  <si>
    <t>Croydon</t>
  </si>
  <si>
    <t>Ealing</t>
  </si>
  <si>
    <t>Enfield</t>
  </si>
  <si>
    <t>Greenwich</t>
  </si>
  <si>
    <t>Hackney</t>
  </si>
  <si>
    <t>Hammersmith &amp; Fulham</t>
  </si>
  <si>
    <t>Haringey</t>
  </si>
  <si>
    <t>Harrow</t>
  </si>
  <si>
    <t>Havering</t>
  </si>
  <si>
    <t>Hillingdon</t>
  </si>
  <si>
    <t>Hounslow</t>
  </si>
  <si>
    <t>Islington</t>
  </si>
  <si>
    <t>Kensington &amp; Chelsea</t>
  </si>
  <si>
    <t>Kingston upon Thames</t>
  </si>
  <si>
    <t>Lambeth</t>
  </si>
  <si>
    <t>Lewisham</t>
  </si>
  <si>
    <t>Merton</t>
  </si>
  <si>
    <t>Newham</t>
  </si>
  <si>
    <t>Redbridge</t>
  </si>
  <si>
    <t>Richmond upon Thames</t>
  </si>
  <si>
    <t>Southwark</t>
  </si>
  <si>
    <t>Sutton</t>
  </si>
  <si>
    <t>Tower Hamlets</t>
  </si>
  <si>
    <t>Waltham Forest</t>
  </si>
  <si>
    <t>Wandsworth</t>
  </si>
  <si>
    <t>Westminster</t>
  </si>
  <si>
    <t xml:space="preserve">East </t>
  </si>
  <si>
    <t xml:space="preserve">North  </t>
  </si>
  <si>
    <t>South East</t>
  </si>
  <si>
    <t xml:space="preserve">West </t>
  </si>
  <si>
    <t>South  West</t>
  </si>
  <si>
    <t>All Domestic Offences and Incidents</t>
  </si>
  <si>
    <t>Proportion of VWI of all Domestic Offences</t>
  </si>
  <si>
    <t>Rate all Domestic Abuse and Incidents per 1000 households</t>
  </si>
  <si>
    <t>% Households Deprived in at least 2 dimensions</t>
  </si>
  <si>
    <t>Area</t>
  </si>
  <si>
    <t>Domestic Homicides (2009/10 - 2013/14)</t>
  </si>
  <si>
    <t>Female Pop (over 16: projected 2019)</t>
  </si>
  <si>
    <t>Average Repeat Victims per month</t>
  </si>
  <si>
    <t>London Borough</t>
  </si>
  <si>
    <t>Sub-Region</t>
  </si>
  <si>
    <t>Recorded Crime and Incidents</t>
  </si>
  <si>
    <t>Population and Demographics</t>
  </si>
  <si>
    <t>Geographic Area</t>
  </si>
  <si>
    <t>Victimisation and Victim Ethnicity</t>
  </si>
  <si>
    <t>Rate Domestic Incidents per 1,000 Female Population</t>
  </si>
  <si>
    <t>Domestic Detections</t>
  </si>
  <si>
    <t>Domestic Charges</t>
  </si>
  <si>
    <t>Domestic Cautions</t>
  </si>
  <si>
    <t>Attrition</t>
  </si>
  <si>
    <t>Notifiable Domestic Arrests</t>
  </si>
  <si>
    <t>Ethnicity - % White (2011 Census)</t>
  </si>
  <si>
    <t>Ethnicity - % Asian (2011 Census)</t>
  </si>
  <si>
    <t>Ethnicity - %  Black (2011 Census)</t>
  </si>
  <si>
    <t>Ethnicity - %  Other (2011 Census)</t>
  </si>
  <si>
    <t>Ethnicity - % Mixed (2011 Census)</t>
  </si>
  <si>
    <t>Female Pop 2014 (over 16)</t>
  </si>
  <si>
    <t>Female Pop 2014 (Thousands)</t>
  </si>
  <si>
    <t>Female Pop 2019 (Thousands)</t>
  </si>
  <si>
    <t>Victim Ethnicity - % White</t>
  </si>
  <si>
    <t>Victim Ethnicity - % Mixed</t>
  </si>
  <si>
    <t>Victim Ethnicity - % Asian</t>
  </si>
  <si>
    <t>Victim Ethnicity -% Black</t>
  </si>
  <si>
    <t>Victim Ethnicity - % Other Group</t>
  </si>
  <si>
    <t>Average % Households Deprived in at least 2 dimensions</t>
  </si>
  <si>
    <t>Average Ethnicity - % White (2011 Census)</t>
  </si>
  <si>
    <t>Average Ethnicity - % Mixed (2011 Census)</t>
  </si>
  <si>
    <t>Average Ethnicity - % Asian (2011 Census)</t>
  </si>
  <si>
    <t>Average Ethnicity - %  Black (2011 Census)</t>
  </si>
  <si>
    <t>Average Ethnicity - %  Other (2011 Census)</t>
  </si>
  <si>
    <t>Average Proportion of VWI of all Domestic Offences</t>
  </si>
  <si>
    <t>Average Rate all Domestic Abuse and Incidents per 1000 households</t>
  </si>
  <si>
    <t>Average Victim Ethnicity - % White</t>
  </si>
  <si>
    <t>Average % Repeat victims (2013/14)</t>
  </si>
  <si>
    <t>All data relates to FY 2013/14 unless otherwise indicated</t>
  </si>
  <si>
    <r>
      <t xml:space="preserve">Notes:
</t>
    </r>
    <r>
      <rPr>
        <b/>
        <sz val="8"/>
        <color theme="1"/>
        <rFont val="Calibri"/>
        <family val="2"/>
        <scheme val="minor"/>
      </rPr>
      <t>Domestic Incidents  -</t>
    </r>
    <r>
      <rPr>
        <sz val="8"/>
        <color theme="1"/>
        <rFont val="Calibri"/>
        <family val="2"/>
        <scheme val="minor"/>
      </rPr>
      <t xml:space="preserve"> All Domestic Abuse incidents flagged on the MPS Crime Recording system. This includes notifiable offences and also ‘Specified Investigations’ whereby the officer’s attend the location, yet neither party involved in the incident makes an allegation of an offence taking place
</t>
    </r>
    <r>
      <rPr>
        <b/>
        <sz val="8"/>
        <color theme="1"/>
        <rFont val="Calibri"/>
        <family val="2"/>
        <scheme val="minor"/>
      </rPr>
      <t>Domestic Offences –</t>
    </r>
    <r>
      <rPr>
        <sz val="8"/>
        <color theme="1"/>
        <rFont val="Calibri"/>
        <family val="2"/>
        <scheme val="minor"/>
      </rPr>
      <t xml:space="preserve"> A substantive notifiable offence (as per the Home Office guidance and counting rules) that has been flagged as Domestic Abuse related.
</t>
    </r>
    <r>
      <rPr>
        <b/>
        <sz val="8"/>
        <color theme="1"/>
        <rFont val="Calibri"/>
        <family val="2"/>
        <scheme val="minor"/>
      </rPr>
      <t xml:space="preserve">Domestic VWI - </t>
    </r>
    <r>
      <rPr>
        <sz val="8"/>
        <color theme="1"/>
        <rFont val="Calibri"/>
        <family val="2"/>
        <scheme val="minor"/>
      </rPr>
      <t xml:space="preserve">Notifiable Offences that fall within the Violence with Injury Category
</t>
    </r>
  </si>
  <si>
    <t xml:space="preserve">Average % Repeat victims </t>
  </si>
  <si>
    <t>Average Victim Ethnicity - % Mixed</t>
  </si>
  <si>
    <t>Average Victim Ethnicity - % Asian</t>
  </si>
  <si>
    <t>Average Victim Ethnicity -% Black</t>
  </si>
  <si>
    <t>Average Victim Ethnicity - % Other Group</t>
  </si>
  <si>
    <t>Successful Outcomes (Convictions)</t>
  </si>
  <si>
    <t>Prosecutions</t>
  </si>
  <si>
    <t>% Conviction</t>
  </si>
  <si>
    <t>National</t>
  </si>
  <si>
    <t>London</t>
  </si>
  <si>
    <t>Central London Unit</t>
  </si>
  <si>
    <t>City and Economic Crime</t>
  </si>
  <si>
    <t>CPS London BTP</t>
  </si>
  <si>
    <t xml:space="preserve">Hammersmith Borough </t>
  </si>
  <si>
    <t xml:space="preserve">Kensington Borough </t>
  </si>
  <si>
    <t xml:space="preserve">Westminster Borough </t>
  </si>
  <si>
    <t>East London Unit</t>
  </si>
  <si>
    <t xml:space="preserve">Hackney Borough </t>
  </si>
  <si>
    <t xml:space="preserve">Newham Borough </t>
  </si>
  <si>
    <t xml:space="preserve">Tower Hamlets Borough </t>
  </si>
  <si>
    <t xml:space="preserve">Waltham Forest Borough </t>
  </si>
  <si>
    <t>North East London Unit</t>
  </si>
  <si>
    <t>Barking Borough</t>
  </si>
  <si>
    <t xml:space="preserve">Havering Borough </t>
  </si>
  <si>
    <t xml:space="preserve">Redbridge Borough </t>
  </si>
  <si>
    <t>North London Unit</t>
  </si>
  <si>
    <t>Camden Borough</t>
  </si>
  <si>
    <t xml:space="preserve">Enfield Borough </t>
  </si>
  <si>
    <t xml:space="preserve">Haringey Borough </t>
  </si>
  <si>
    <t xml:space="preserve">Islington Borough </t>
  </si>
  <si>
    <t>North West London Unit</t>
  </si>
  <si>
    <t>Barnet Borough</t>
  </si>
  <si>
    <t xml:space="preserve">Brent Borough </t>
  </si>
  <si>
    <t xml:space="preserve">Harrow Borough </t>
  </si>
  <si>
    <t>South East London Unit</t>
  </si>
  <si>
    <t>Bexley Borough</t>
  </si>
  <si>
    <t>Bromley Borough</t>
  </si>
  <si>
    <t xml:space="preserve">Greenwich Borough </t>
  </si>
  <si>
    <t xml:space="preserve">Lewisham Borough </t>
  </si>
  <si>
    <t>South London Unit</t>
  </si>
  <si>
    <t>Croydon Borough</t>
  </si>
  <si>
    <t xml:space="preserve">Lambeth Borough </t>
  </si>
  <si>
    <t xml:space="preserve">Southwark Borough </t>
  </si>
  <si>
    <t xml:space="preserve">Sutton Borough </t>
  </si>
  <si>
    <t>South West London Unit</t>
  </si>
  <si>
    <t xml:space="preserve">Kingston Borough </t>
  </si>
  <si>
    <t xml:space="preserve">Richmond Borough </t>
  </si>
  <si>
    <t xml:space="preserve">Wandsworth Borough </t>
  </si>
  <si>
    <t xml:space="preserve">Wimbledon Borough </t>
  </si>
  <si>
    <t>West London Unit</t>
  </si>
  <si>
    <t>Ealing Borough</t>
  </si>
  <si>
    <t xml:space="preserve">Hillingdon Borough </t>
  </si>
  <si>
    <t xml:space="preserve">Hounslow Borough </t>
  </si>
  <si>
    <t>Homicide Team</t>
  </si>
  <si>
    <t>London Traffic Unit</t>
  </si>
  <si>
    <t>Miscellaneous</t>
  </si>
  <si>
    <t>Special Casework Unit - London</t>
  </si>
  <si>
    <t>Domestic Violence Conviction Rates by magistrates court</t>
  </si>
  <si>
    <t>2014/15-Q1</t>
  </si>
  <si>
    <t>2014/15-Q2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</si>
</sst>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scheme val="minor"/>
    </font>
    <font>
      <sz val="11"/>
      <color theme="0"/>
      <name val="Calibri"/>
      <family val="2"/>
      <scheme val="minor"/>
    </font>
    <font>
      <sz val="12"/>
      <color theme="1"/>
      <name val="Calibri"/>
      <family val="2"/>
      <scheme val="minor"/>
    </font>
    <font>
      <sz val="11"/>
      <color theme="1"/>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b/>
      <sz val="12"/>
      <color theme="0"/>
      <name val="Calibri"/>
      <family val="2"/>
      <scheme val="minor"/>
    </font>
    <font>
      <b/>
      <sz val="12"/>
      <color rgb="FF3F3F76"/>
      <name val="Calibri"/>
      <family val="2"/>
      <scheme val="minor"/>
    </font>
    <font>
      <b/>
      <sz val="12"/>
      <color rgb="FF9C6500"/>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sz val="10"/>
      <name val="Arial"/>
      <family val="2"/>
    </font>
    <font>
      <b/>
      <sz val="12"/>
      <color theme="1"/>
      <name val="Foundry Form Sans"/>
    </font>
    <font>
      <sz val="12"/>
      <color theme="1"/>
      <name val="Foundry Form Sans"/>
    </font>
    <font>
      <sz val="12"/>
      <name val="Foundry Form Sans"/>
    </font>
    <font>
      <b/>
      <sz val="14"/>
      <color theme="1"/>
      <name val="Foundry Form Sans"/>
    </font>
  </fonts>
  <fills count="10">
    <fill>
      <patternFill patternType="none"/>
    </fill>
    <fill>
      <patternFill patternType="gray125"/>
    </fill>
    <fill>
      <patternFill patternType="solid">
        <fgColor rgb="FFFFEB9C"/>
      </patternFill>
    </fill>
    <fill>
      <patternFill patternType="solid">
        <fgColor rgb="FFFFCC99"/>
      </patternFill>
    </fill>
    <fill>
      <patternFill patternType="solid">
        <fgColor theme="4"/>
      </patternFill>
    </fill>
    <fill>
      <patternFill patternType="solid">
        <fgColor theme="5"/>
      </patternFill>
    </fill>
    <fill>
      <patternFill patternType="solid">
        <fgColor theme="5" tint="0.59999389629810485"/>
        <bgColor indexed="65"/>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theme="8" tint="0.79998168889431442"/>
      </left>
      <right style="dotted">
        <color theme="8" tint="0.79998168889431442"/>
      </right>
      <top style="dotted">
        <color theme="8" tint="0.79998168889431442"/>
      </top>
      <bottom style="dotted">
        <color theme="8" tint="0.79998168889431442"/>
      </bottom>
      <diagonal/>
    </border>
  </borders>
  <cellStyleXfs count="8">
    <xf numFmtId="0" fontId="0" fillId="0" borderId="0"/>
    <xf numFmtId="0" fontId="4" fillId="2" borderId="0" applyNumberFormat="0" applyBorder="0" applyAlignment="0" applyProtection="0"/>
    <xf numFmtId="0" fontId="5" fillId="3" borderId="14" applyNumberFormat="0" applyAlignment="0" applyProtection="0"/>
    <xf numFmtId="0" fontId="1" fillId="4"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9" fontId="3" fillId="0" borderId="0" applyFont="0" applyFill="0" applyBorder="0" applyAlignment="0" applyProtection="0"/>
    <xf numFmtId="0" fontId="13" fillId="0" borderId="0"/>
  </cellStyleXfs>
  <cellXfs count="106">
    <xf numFmtId="0" fontId="0" fillId="0" borderId="0" xfId="0"/>
    <xf numFmtId="10" fontId="0" fillId="0" borderId="0" xfId="0" applyNumberFormat="1"/>
    <xf numFmtId="2" fontId="0" fillId="0" borderId="0" xfId="0" applyNumberFormat="1"/>
    <xf numFmtId="0" fontId="7" fillId="4" borderId="3" xfId="3" applyFont="1" applyBorder="1" applyAlignment="1">
      <alignment horizontal="center" wrapText="1"/>
    </xf>
    <xf numFmtId="0" fontId="7" fillId="4" borderId="21" xfId="3" applyFont="1" applyBorder="1" applyAlignment="1">
      <alignment horizontal="center" wrapText="1"/>
    </xf>
    <xf numFmtId="0" fontId="8" fillId="3" borderId="3" xfId="2" applyFont="1" applyBorder="1" applyAlignment="1">
      <alignment horizontal="center" wrapText="1"/>
    </xf>
    <xf numFmtId="0" fontId="8" fillId="3" borderId="4" xfId="2" applyFont="1" applyBorder="1" applyAlignment="1">
      <alignment horizontal="center" wrapText="1"/>
    </xf>
    <xf numFmtId="0" fontId="8" fillId="3" borderId="19" xfId="2" applyFont="1" applyBorder="1" applyAlignment="1">
      <alignment horizontal="center" wrapText="1"/>
    </xf>
    <xf numFmtId="0" fontId="6" fillId="5" borderId="3" xfId="4" applyFont="1" applyBorder="1" applyAlignment="1">
      <alignment wrapText="1"/>
    </xf>
    <xf numFmtId="0" fontId="6" fillId="5" borderId="4" xfId="4" applyFont="1" applyBorder="1" applyAlignment="1">
      <alignment wrapText="1"/>
    </xf>
    <xf numFmtId="2" fontId="6" fillId="5" borderId="19" xfId="4" applyNumberFormat="1" applyFont="1" applyBorder="1" applyAlignment="1">
      <alignment wrapText="1"/>
    </xf>
    <xf numFmtId="2" fontId="2" fillId="0" borderId="15" xfId="0" applyNumberFormat="1" applyFont="1" applyBorder="1" applyAlignment="1">
      <alignment horizontal="center"/>
    </xf>
    <xf numFmtId="2" fontId="2" fillId="0" borderId="1" xfId="0" applyNumberFormat="1" applyFont="1" applyBorder="1" applyAlignment="1">
      <alignment horizontal="center"/>
    </xf>
    <xf numFmtId="2" fontId="2" fillId="0" borderId="26" xfId="0" applyNumberFormat="1" applyFont="1" applyBorder="1" applyAlignment="1">
      <alignment horizontal="center"/>
    </xf>
    <xf numFmtId="0" fontId="9" fillId="2" borderId="3" xfId="1" applyFont="1" applyBorder="1" applyAlignment="1">
      <alignment horizontal="center" wrapText="1"/>
    </xf>
    <xf numFmtId="0" fontId="9" fillId="2" borderId="4" xfId="1" applyFont="1" applyBorder="1" applyAlignment="1">
      <alignment horizontal="center" wrapText="1"/>
    </xf>
    <xf numFmtId="0" fontId="9" fillId="2" borderId="19" xfId="1" applyFont="1" applyBorder="1" applyAlignment="1">
      <alignment horizontal="center" wrapText="1"/>
    </xf>
    <xf numFmtId="10" fontId="2" fillId="0" borderId="1" xfId="0" applyNumberFormat="1" applyFont="1" applyBorder="1" applyAlignment="1">
      <alignment horizontal="center"/>
    </xf>
    <xf numFmtId="2" fontId="2" fillId="0" borderId="7" xfId="0" applyNumberFormat="1" applyFont="1" applyBorder="1" applyAlignment="1">
      <alignment horizontal="center"/>
    </xf>
    <xf numFmtId="10" fontId="2" fillId="0" borderId="8" xfId="0" applyNumberFormat="1" applyFont="1" applyBorder="1" applyAlignment="1">
      <alignment horizontal="center"/>
    </xf>
    <xf numFmtId="2" fontId="2" fillId="0" borderId="9" xfId="0" applyNumberFormat="1" applyFont="1" applyBorder="1" applyAlignment="1">
      <alignment horizontal="center"/>
    </xf>
    <xf numFmtId="10" fontId="2" fillId="0" borderId="26" xfId="0" applyNumberFormat="1" applyFont="1" applyBorder="1" applyAlignment="1">
      <alignment horizontal="center"/>
    </xf>
    <xf numFmtId="10" fontId="2" fillId="0" borderId="10" xfId="0" applyNumberFormat="1" applyFont="1" applyBorder="1" applyAlignment="1">
      <alignment horizontal="center"/>
    </xf>
    <xf numFmtId="2" fontId="2" fillId="0" borderId="17" xfId="0" applyNumberFormat="1" applyFont="1" applyBorder="1" applyAlignment="1">
      <alignment horizontal="center"/>
    </xf>
    <xf numFmtId="10" fontId="2" fillId="0" borderId="15" xfId="0" applyNumberFormat="1" applyFont="1" applyBorder="1" applyAlignment="1">
      <alignment horizontal="center"/>
    </xf>
    <xf numFmtId="10" fontId="2" fillId="0" borderId="18" xfId="0" applyNumberFormat="1" applyFont="1" applyBorder="1" applyAlignment="1">
      <alignment horizontal="center"/>
    </xf>
    <xf numFmtId="0" fontId="10" fillId="6" borderId="3" xfId="5" applyFont="1" applyBorder="1" applyAlignment="1">
      <alignment horizontal="center" wrapText="1"/>
    </xf>
    <xf numFmtId="0" fontId="10" fillId="6" borderId="4" xfId="5" applyFont="1" applyBorder="1" applyAlignment="1">
      <alignment horizontal="center" wrapText="1"/>
    </xf>
    <xf numFmtId="0" fontId="10" fillId="6" borderId="19" xfId="5" applyFont="1" applyBorder="1" applyAlignment="1">
      <alignment horizontal="center" wrapText="1"/>
    </xf>
    <xf numFmtId="0" fontId="2" fillId="0" borderId="17" xfId="0" applyFont="1" applyBorder="1" applyAlignment="1">
      <alignment horizontal="center"/>
    </xf>
    <xf numFmtId="0" fontId="2" fillId="0" borderId="15" xfId="0" applyFont="1" applyBorder="1" applyAlignment="1">
      <alignment horizontal="center"/>
    </xf>
    <xf numFmtId="0" fontId="2" fillId="0" borderId="18"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26" xfId="0" applyFont="1" applyBorder="1" applyAlignment="1">
      <alignment horizontal="center"/>
    </xf>
    <xf numFmtId="0" fontId="2" fillId="0" borderId="10" xfId="0" applyFont="1" applyBorder="1" applyAlignment="1">
      <alignment horizontal="center"/>
    </xf>
    <xf numFmtId="2" fontId="2" fillId="0" borderId="18" xfId="0" applyNumberFormat="1" applyFont="1" applyBorder="1" applyAlignment="1">
      <alignment horizontal="center"/>
    </xf>
    <xf numFmtId="2" fontId="2" fillId="0" borderId="8" xfId="0" applyNumberFormat="1" applyFont="1" applyBorder="1" applyAlignment="1">
      <alignment horizontal="center"/>
    </xf>
    <xf numFmtId="2" fontId="2" fillId="0" borderId="10" xfId="0" applyNumberFormat="1" applyFont="1" applyBorder="1" applyAlignment="1">
      <alignment horizontal="center"/>
    </xf>
    <xf numFmtId="164" fontId="2" fillId="0" borderId="15" xfId="0" applyNumberFormat="1" applyFont="1" applyBorder="1" applyAlignment="1">
      <alignment horizontal="center"/>
    </xf>
    <xf numFmtId="164" fontId="2" fillId="0" borderId="1" xfId="0" applyNumberFormat="1" applyFont="1" applyBorder="1" applyAlignment="1">
      <alignment horizontal="center"/>
    </xf>
    <xf numFmtId="164" fontId="2" fillId="0" borderId="26" xfId="0" applyNumberFormat="1" applyFont="1" applyBorder="1" applyAlignment="1">
      <alignment horizontal="center"/>
    </xf>
    <xf numFmtId="10" fontId="7" fillId="4" borderId="20" xfId="3" applyNumberFormat="1" applyFont="1" applyBorder="1" applyAlignment="1">
      <alignment horizontal="center" wrapText="1"/>
    </xf>
    <xf numFmtId="0" fontId="6" fillId="4" borderId="22" xfId="3" applyFont="1" applyBorder="1" applyAlignment="1">
      <alignment horizontal="center" wrapText="1"/>
    </xf>
    <xf numFmtId="0" fontId="6" fillId="4" borderId="23" xfId="3" applyFont="1" applyBorder="1" applyAlignment="1">
      <alignment horizontal="center" wrapText="1"/>
    </xf>
    <xf numFmtId="0" fontId="6" fillId="4" borderId="24" xfId="3" applyFont="1" applyBorder="1" applyAlignment="1">
      <alignment horizontal="center" wrapText="1"/>
    </xf>
    <xf numFmtId="0" fontId="6" fillId="4" borderId="17" xfId="3" applyFont="1" applyBorder="1" applyAlignment="1">
      <alignment horizontal="left" wrapText="1"/>
    </xf>
    <xf numFmtId="0" fontId="6" fillId="4" borderId="7" xfId="3" applyFont="1" applyBorder="1" applyAlignment="1">
      <alignment horizontal="left" wrapText="1"/>
    </xf>
    <xf numFmtId="0" fontId="6" fillId="4" borderId="9" xfId="3" applyFont="1" applyBorder="1" applyAlignment="1">
      <alignment horizontal="left" wrapText="1"/>
    </xf>
    <xf numFmtId="1" fontId="0" fillId="0" borderId="0" xfId="0" applyNumberFormat="1"/>
    <xf numFmtId="0" fontId="7" fillId="5" borderId="3" xfId="4" applyFont="1" applyBorder="1" applyAlignment="1">
      <alignment horizontal="center" wrapText="1"/>
    </xf>
    <xf numFmtId="0" fontId="7" fillId="5" borderId="4" xfId="4" applyFont="1" applyBorder="1" applyAlignment="1">
      <alignment horizontal="center" wrapText="1"/>
    </xf>
    <xf numFmtId="2" fontId="7" fillId="5" borderId="19" xfId="4" applyNumberFormat="1" applyFont="1" applyBorder="1" applyAlignment="1">
      <alignment horizontal="center" wrapText="1"/>
    </xf>
    <xf numFmtId="2" fontId="2" fillId="0" borderId="5" xfId="0" applyNumberFormat="1" applyFont="1" applyBorder="1" applyAlignment="1">
      <alignment horizontal="center"/>
    </xf>
    <xf numFmtId="10" fontId="2" fillId="0" borderId="25" xfId="0" applyNumberFormat="1" applyFont="1" applyBorder="1" applyAlignment="1">
      <alignment horizontal="center"/>
    </xf>
    <xf numFmtId="10" fontId="2" fillId="0" borderId="6" xfId="0" applyNumberFormat="1" applyFont="1" applyBorder="1" applyAlignment="1">
      <alignment horizontal="center"/>
    </xf>
    <xf numFmtId="0" fontId="2" fillId="0" borderId="5" xfId="0" applyFont="1" applyBorder="1" applyAlignment="1">
      <alignment horizontal="center"/>
    </xf>
    <xf numFmtId="0" fontId="2" fillId="0" borderId="25" xfId="0" applyFont="1" applyBorder="1" applyAlignment="1">
      <alignment horizontal="center"/>
    </xf>
    <xf numFmtId="0" fontId="2" fillId="0" borderId="6" xfId="0" applyFont="1" applyBorder="1" applyAlignment="1">
      <alignment horizontal="center"/>
    </xf>
    <xf numFmtId="2" fontId="2" fillId="0" borderId="25" xfId="0" applyNumberFormat="1" applyFont="1" applyBorder="1" applyAlignment="1">
      <alignment horizontal="center"/>
    </xf>
    <xf numFmtId="2" fontId="2" fillId="0" borderId="6" xfId="0" applyNumberFormat="1" applyFont="1" applyBorder="1" applyAlignment="1">
      <alignment horizontal="center"/>
    </xf>
    <xf numFmtId="164" fontId="2" fillId="0" borderId="25" xfId="0" applyNumberFormat="1" applyFont="1" applyBorder="1" applyAlignment="1">
      <alignment horizontal="center"/>
    </xf>
    <xf numFmtId="0" fontId="0" fillId="7" borderId="0" xfId="0" applyFill="1"/>
    <xf numFmtId="0" fontId="0" fillId="7" borderId="0" xfId="0" applyFill="1" applyAlignment="1">
      <alignment horizontal="left"/>
    </xf>
    <xf numFmtId="0" fontId="0" fillId="7" borderId="0" xfId="0" applyNumberFormat="1" applyFill="1"/>
    <xf numFmtId="2" fontId="0" fillId="7" borderId="0" xfId="0" applyNumberFormat="1" applyFill="1"/>
    <xf numFmtId="0" fontId="11" fillId="7" borderId="0" xfId="0" applyFont="1" applyFill="1" applyAlignment="1">
      <alignment wrapText="1" shrinkToFit="1"/>
    </xf>
    <xf numFmtId="0" fontId="6" fillId="4" borderId="11" xfId="3" applyFont="1" applyBorder="1" applyAlignment="1">
      <alignment horizontal="left" wrapText="1"/>
    </xf>
    <xf numFmtId="0" fontId="6" fillId="4" borderId="12" xfId="3" applyFont="1" applyBorder="1" applyAlignment="1">
      <alignment horizontal="left" wrapText="1"/>
    </xf>
    <xf numFmtId="0" fontId="6" fillId="4" borderId="13" xfId="3" applyFont="1" applyBorder="1" applyAlignment="1">
      <alignment horizontal="left" wrapText="1"/>
    </xf>
    <xf numFmtId="0" fontId="14" fillId="0" borderId="0" xfId="0" applyFont="1"/>
    <xf numFmtId="0" fontId="15" fillId="0" borderId="0" xfId="0" applyFont="1" applyAlignment="1">
      <alignment horizontal="center"/>
    </xf>
    <xf numFmtId="0" fontId="14" fillId="0" borderId="0" xfId="0" applyFont="1" applyAlignment="1">
      <alignment horizontal="center"/>
    </xf>
    <xf numFmtId="0" fontId="15" fillId="0" borderId="0" xfId="0" applyFont="1"/>
    <xf numFmtId="0" fontId="16" fillId="0" borderId="30" xfId="7" applyFont="1" applyFill="1" applyBorder="1" applyAlignment="1">
      <alignment horizontal="center" wrapText="1"/>
    </xf>
    <xf numFmtId="0" fontId="14" fillId="0" borderId="0" xfId="0" applyFont="1" applyAlignment="1">
      <alignment horizontal="center" wrapText="1"/>
    </xf>
    <xf numFmtId="165" fontId="15" fillId="0" borderId="0" xfId="6" applyNumberFormat="1" applyFont="1" applyAlignment="1">
      <alignment horizontal="center"/>
    </xf>
    <xf numFmtId="0" fontId="14" fillId="8" borderId="0" xfId="0" applyFont="1" applyFill="1" applyAlignment="1">
      <alignment horizontal="left" indent="1"/>
    </xf>
    <xf numFmtId="0" fontId="15" fillId="8" borderId="0" xfId="0" applyFont="1" applyFill="1" applyAlignment="1">
      <alignment horizontal="center"/>
    </xf>
    <xf numFmtId="165" fontId="15" fillId="8" borderId="0" xfId="6" applyNumberFormat="1" applyFont="1" applyFill="1" applyAlignment="1">
      <alignment horizontal="center"/>
    </xf>
    <xf numFmtId="0" fontId="15" fillId="0" borderId="0" xfId="0" applyFont="1" applyAlignment="1">
      <alignment horizontal="left" indent="2"/>
    </xf>
    <xf numFmtId="0" fontId="14" fillId="9" borderId="0" xfId="0" applyFont="1" applyFill="1" applyAlignment="1">
      <alignment horizontal="left" indent="1"/>
    </xf>
    <xf numFmtId="0" fontId="15" fillId="9" borderId="0" xfId="0" applyFont="1" applyFill="1" applyAlignment="1">
      <alignment horizontal="center"/>
    </xf>
    <xf numFmtId="165" fontId="15" fillId="9" borderId="0" xfId="6" applyNumberFormat="1" applyFont="1" applyFill="1" applyAlignment="1">
      <alignment horizontal="center"/>
    </xf>
    <xf numFmtId="0" fontId="17" fillId="0" borderId="0" xfId="0" applyFont="1"/>
    <xf numFmtId="0" fontId="11" fillId="7" borderId="2" xfId="0" applyFont="1" applyFill="1" applyBorder="1" applyAlignment="1">
      <alignment wrapText="1"/>
    </xf>
    <xf numFmtId="0" fontId="11" fillId="0" borderId="2" xfId="0" applyFont="1" applyBorder="1" applyAlignment="1"/>
    <xf numFmtId="0" fontId="6" fillId="5" borderId="27" xfId="4" applyFont="1" applyBorder="1" applyAlignment="1">
      <alignment horizontal="center"/>
    </xf>
    <xf numFmtId="0" fontId="6" fillId="5" borderId="28" xfId="4" applyFont="1" applyBorder="1" applyAlignment="1">
      <alignment horizontal="center"/>
    </xf>
    <xf numFmtId="0" fontId="6" fillId="5" borderId="29" xfId="4" applyFont="1" applyBorder="1" applyAlignment="1">
      <alignment horizontal="center"/>
    </xf>
    <xf numFmtId="10" fontId="7" fillId="4" borderId="16" xfId="3" applyNumberFormat="1" applyFont="1" applyBorder="1" applyAlignment="1">
      <alignment horizontal="center" wrapText="1"/>
    </xf>
    <xf numFmtId="10" fontId="7" fillId="4" borderId="20" xfId="3" applyNumberFormat="1" applyFont="1" applyBorder="1" applyAlignment="1">
      <alignment horizontal="center" wrapText="1"/>
    </xf>
    <xf numFmtId="0" fontId="10" fillId="6" borderId="27" xfId="5" applyFont="1" applyBorder="1" applyAlignment="1">
      <alignment horizontal="center"/>
    </xf>
    <xf numFmtId="0" fontId="10" fillId="6" borderId="28" xfId="5" applyFont="1" applyBorder="1" applyAlignment="1">
      <alignment horizontal="center"/>
    </xf>
    <xf numFmtId="0" fontId="10" fillId="6" borderId="29" xfId="5" applyFont="1" applyBorder="1" applyAlignment="1">
      <alignment horizontal="center"/>
    </xf>
    <xf numFmtId="0" fontId="9" fillId="2" borderId="27" xfId="1" applyFont="1" applyBorder="1" applyAlignment="1">
      <alignment horizontal="center"/>
    </xf>
    <xf numFmtId="0" fontId="9" fillId="2" borderId="28" xfId="1" applyFont="1" applyBorder="1" applyAlignment="1">
      <alignment horizontal="center"/>
    </xf>
    <xf numFmtId="0" fontId="9" fillId="2" borderId="29" xfId="1" applyFont="1" applyBorder="1" applyAlignment="1">
      <alignment horizontal="center"/>
    </xf>
    <xf numFmtId="0" fontId="8" fillId="3" borderId="27" xfId="2" applyFont="1" applyBorder="1" applyAlignment="1">
      <alignment horizontal="center"/>
    </xf>
    <xf numFmtId="0" fontId="8" fillId="3" borderId="28" xfId="2" applyFont="1" applyBorder="1" applyAlignment="1">
      <alignment horizontal="center"/>
    </xf>
    <xf numFmtId="0" fontId="8" fillId="3" borderId="29" xfId="2" applyFont="1" applyBorder="1" applyAlignment="1">
      <alignment horizontal="center"/>
    </xf>
    <xf numFmtId="0" fontId="7" fillId="5" borderId="27" xfId="4" applyFont="1" applyBorder="1" applyAlignment="1">
      <alignment horizontal="center"/>
    </xf>
    <xf numFmtId="0" fontId="7" fillId="5" borderId="28" xfId="4" applyFont="1" applyBorder="1" applyAlignment="1">
      <alignment horizontal="center"/>
    </xf>
    <xf numFmtId="0" fontId="7" fillId="5" borderId="29" xfId="4" applyFont="1" applyBorder="1" applyAlignment="1">
      <alignment horizontal="center"/>
    </xf>
  </cellXfs>
  <cellStyles count="8">
    <cellStyle name="40% - Accent2" xfId="5" builtinId="35"/>
    <cellStyle name="Accent1" xfId="3" builtinId="29"/>
    <cellStyle name="Accent2" xfId="4" builtinId="33"/>
    <cellStyle name="Input" xfId="2" builtinId="20"/>
    <cellStyle name="Neutral" xfId="1" builtinId="28"/>
    <cellStyle name="Normal" xfId="0" builtinId="0"/>
    <cellStyle name="Normal 2" xfId="7"/>
    <cellStyle name="Percent" xfId="6" builtinId="5"/>
  </cellStyles>
  <dxfs count="0"/>
  <tableStyles count="0" defaultTableStyle="TableStyleMedium2" defaultPivotStyle="PivotStyleLight16"/>
  <colors>
    <mruColors>
      <color rgb="FF005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361950</xdr:colOff>
      <xdr:row>0</xdr:row>
      <xdr:rowOff>444500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0250" cy="44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2</xdr:row>
      <xdr:rowOff>28575</xdr:rowOff>
    </xdr:from>
    <xdr:to>
      <xdr:col>3</xdr:col>
      <xdr:colOff>356753</xdr:colOff>
      <xdr:row>30</xdr:row>
      <xdr:rowOff>180974</xdr:rowOff>
    </xdr:to>
    <xdr:pic>
      <xdr:nvPicPr>
        <xdr:cNvPr id="2" name="Picture 1"/>
        <xdr:cNvPicPr>
          <a:picLocks noChangeAspect="1"/>
        </xdr:cNvPicPr>
      </xdr:nvPicPr>
      <xdr:blipFill rotWithShape="1">
        <a:blip xmlns:r="http://schemas.openxmlformats.org/officeDocument/2006/relationships" r:embed="rId1"/>
        <a:srcRect l="9013" t="5022" r="10116" b="8504"/>
        <a:stretch/>
      </xdr:blipFill>
      <xdr:spPr>
        <a:xfrm>
          <a:off x="390525" y="409575"/>
          <a:ext cx="7024253" cy="5486399"/>
        </a:xfrm>
        <a:prstGeom prst="rect">
          <a:avLst/>
        </a:prstGeom>
      </xdr:spPr>
    </xdr:pic>
    <xdr:clientData/>
  </xdr:twoCellAnchor>
  <xdr:oneCellAnchor>
    <xdr:from>
      <xdr:col>1</xdr:col>
      <xdr:colOff>2619375</xdr:colOff>
      <xdr:row>0</xdr:row>
      <xdr:rowOff>161925</xdr:rowOff>
    </xdr:from>
    <xdr:ext cx="621837" cy="311496"/>
    <xdr:sp macro="" textlink="">
      <xdr:nvSpPr>
        <xdr:cNvPr id="3" name="TextBox 2"/>
        <xdr:cNvSpPr txBox="1"/>
      </xdr:nvSpPr>
      <xdr:spPr>
        <a:xfrm>
          <a:off x="3495675" y="161925"/>
          <a:ext cx="62183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rgbClr val="002060"/>
              </a:solidFill>
            </a:rPr>
            <a:t>North</a:t>
          </a:r>
        </a:p>
      </xdr:txBody>
    </xdr:sp>
    <xdr:clientData/>
  </xdr:oneCellAnchor>
  <xdr:oneCellAnchor>
    <xdr:from>
      <xdr:col>2</xdr:col>
      <xdr:colOff>1619250</xdr:colOff>
      <xdr:row>4</xdr:row>
      <xdr:rowOff>104775</xdr:rowOff>
    </xdr:from>
    <xdr:ext cx="494751" cy="311496"/>
    <xdr:sp macro="" textlink="">
      <xdr:nvSpPr>
        <xdr:cNvPr id="4" name="TextBox 3"/>
        <xdr:cNvSpPr txBox="1"/>
      </xdr:nvSpPr>
      <xdr:spPr>
        <a:xfrm>
          <a:off x="5353050" y="866775"/>
          <a:ext cx="49475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rgbClr val="FF0000"/>
              </a:solidFill>
            </a:rPr>
            <a:t>East</a:t>
          </a:r>
        </a:p>
      </xdr:txBody>
    </xdr:sp>
    <xdr:clientData/>
  </xdr:oneCellAnchor>
  <xdr:oneCellAnchor>
    <xdr:from>
      <xdr:col>2</xdr:col>
      <xdr:colOff>1905000</xdr:colOff>
      <xdr:row>28</xdr:row>
      <xdr:rowOff>38100</xdr:rowOff>
    </xdr:from>
    <xdr:ext cx="971676" cy="311496"/>
    <xdr:sp macro="" textlink="">
      <xdr:nvSpPr>
        <xdr:cNvPr id="5" name="TextBox 4"/>
        <xdr:cNvSpPr txBox="1"/>
      </xdr:nvSpPr>
      <xdr:spPr>
        <a:xfrm>
          <a:off x="5638800" y="5372100"/>
          <a:ext cx="971676"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rgbClr val="005696"/>
              </a:solidFill>
            </a:rPr>
            <a:t>South East</a:t>
          </a:r>
        </a:p>
      </xdr:txBody>
    </xdr:sp>
    <xdr:clientData/>
  </xdr:oneCellAnchor>
  <xdr:oneCellAnchor>
    <xdr:from>
      <xdr:col>1</xdr:col>
      <xdr:colOff>742950</xdr:colOff>
      <xdr:row>28</xdr:row>
      <xdr:rowOff>66675</xdr:rowOff>
    </xdr:from>
    <xdr:ext cx="1048620" cy="311496"/>
    <xdr:sp macro="" textlink="">
      <xdr:nvSpPr>
        <xdr:cNvPr id="6" name="TextBox 5"/>
        <xdr:cNvSpPr txBox="1"/>
      </xdr:nvSpPr>
      <xdr:spPr>
        <a:xfrm>
          <a:off x="1619250" y="5400675"/>
          <a:ext cx="104862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rgbClr val="FFC000"/>
              </a:solidFill>
            </a:rPr>
            <a:t>South West</a:t>
          </a:r>
        </a:p>
      </xdr:txBody>
    </xdr:sp>
    <xdr:clientData/>
  </xdr:oneCellAnchor>
  <xdr:oneCellAnchor>
    <xdr:from>
      <xdr:col>0</xdr:col>
      <xdr:colOff>571500</xdr:colOff>
      <xdr:row>4</xdr:row>
      <xdr:rowOff>180975</xdr:rowOff>
    </xdr:from>
    <xdr:ext cx="571695" cy="311496"/>
    <xdr:sp macro="" textlink="">
      <xdr:nvSpPr>
        <xdr:cNvPr id="7" name="TextBox 6"/>
        <xdr:cNvSpPr txBox="1"/>
      </xdr:nvSpPr>
      <xdr:spPr>
        <a:xfrm>
          <a:off x="571500" y="942975"/>
          <a:ext cx="57169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rgbClr val="00B050"/>
              </a:solidFill>
            </a:rPr>
            <a:t>West</a:t>
          </a:r>
        </a:p>
      </xdr:txBody>
    </xdr:sp>
    <xdr:clientData/>
  </xdr:oneCellAnchor>
  <xdr:twoCellAnchor editAs="oneCell">
    <xdr:from>
      <xdr:col>0</xdr:col>
      <xdr:colOff>57150</xdr:colOff>
      <xdr:row>0</xdr:row>
      <xdr:rowOff>6350</xdr:rowOff>
    </xdr:from>
    <xdr:to>
      <xdr:col>1</xdr:col>
      <xdr:colOff>1809750</xdr:colOff>
      <xdr:row>3</xdr:row>
      <xdr:rowOff>19050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350"/>
          <a:ext cx="2628900" cy="58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85725</xdr:rowOff>
    </xdr:from>
    <xdr:to>
      <xdr:col>7</xdr:col>
      <xdr:colOff>57150</xdr:colOff>
      <xdr:row>61</xdr:row>
      <xdr:rowOff>0</xdr:rowOff>
    </xdr:to>
    <xdr:sp macro="" textlink="">
      <xdr:nvSpPr>
        <xdr:cNvPr id="2" name="TextBox 1"/>
        <xdr:cNvSpPr txBox="1"/>
      </xdr:nvSpPr>
      <xdr:spPr>
        <a:xfrm>
          <a:off x="0" y="10267950"/>
          <a:ext cx="4010025"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CPS data is available through the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This data has been drawn from the CPS’s administrative IT system, which (as with any large scale recording system) is subject to possible errors with data entry and processing.  The figures are provisional and subject to change as more information is recorded by the CPS.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note that Borough data is compiled using the police URN prefix as CPS London no  longer works under a borough structure.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tabSelected="1" workbookViewId="0">
      <pane xSplit="2" ySplit="3" topLeftCell="C4" activePane="bottomRight" state="frozen"/>
      <selection pane="topRight" activeCell="C1" sqref="C1"/>
      <selection pane="bottomLeft" activeCell="A3" sqref="A3"/>
      <selection pane="bottomRight" activeCell="B18" sqref="B18"/>
    </sheetView>
  </sheetViews>
  <sheetFormatPr defaultRowHeight="15" x14ac:dyDescent="0.25"/>
  <cols>
    <col min="1" max="1" width="24.5703125" bestFit="1" customWidth="1"/>
    <col min="2" max="2" width="18.7109375" bestFit="1" customWidth="1"/>
    <col min="3" max="3" width="15.85546875" bestFit="1" customWidth="1"/>
    <col min="4" max="4" width="13.7109375" customWidth="1"/>
    <col min="5" max="5" width="14.28515625" customWidth="1"/>
    <col min="6" max="6" width="13" customWidth="1"/>
    <col min="7" max="12" width="13.42578125" customWidth="1"/>
    <col min="13" max="13" width="12.140625" bestFit="1" customWidth="1"/>
    <col min="14" max="14" width="11" customWidth="1"/>
    <col min="15" max="15" width="21.28515625" bestFit="1" customWidth="1"/>
    <col min="16" max="16" width="12" bestFit="1" customWidth="1"/>
    <col min="17" max="17" width="12" style="2" bestFit="1" customWidth="1"/>
    <col min="18" max="21" width="12" customWidth="1"/>
    <col min="22" max="22" width="13.42578125" customWidth="1"/>
    <col min="23" max="23" width="11" customWidth="1"/>
    <col min="24" max="24" width="10.42578125" customWidth="1"/>
    <col min="25" max="25" width="10.7109375" customWidth="1"/>
    <col min="26" max="26" width="11" customWidth="1"/>
    <col min="27" max="27" width="11.42578125" customWidth="1"/>
    <col min="28" max="28" width="12.7109375" customWidth="1"/>
  </cols>
  <sheetData>
    <row r="1" spans="1:28" s="64" customFormat="1" ht="70.5" customHeight="1" thickBot="1" x14ac:dyDescent="0.3">
      <c r="A1" s="68" t="s">
        <v>80</v>
      </c>
      <c r="C1" s="87" t="s">
        <v>81</v>
      </c>
      <c r="D1" s="88"/>
      <c r="E1" s="88"/>
      <c r="F1" s="88"/>
      <c r="G1" s="88"/>
      <c r="H1" s="88"/>
      <c r="I1" s="88"/>
      <c r="J1" s="88"/>
      <c r="K1" s="88"/>
      <c r="L1" s="88"/>
      <c r="Q1" s="67"/>
    </row>
    <row r="2" spans="1:28" ht="16.5" thickBot="1" x14ac:dyDescent="0.3">
      <c r="A2" s="92" t="s">
        <v>49</v>
      </c>
      <c r="B2" s="93"/>
      <c r="C2" s="100" t="s">
        <v>48</v>
      </c>
      <c r="D2" s="101"/>
      <c r="E2" s="101"/>
      <c r="F2" s="101"/>
      <c r="G2" s="101"/>
      <c r="H2" s="101"/>
      <c r="I2" s="101"/>
      <c r="J2" s="101"/>
      <c r="K2" s="101"/>
      <c r="L2" s="102"/>
      <c r="M2" s="89" t="s">
        <v>47</v>
      </c>
      <c r="N2" s="90"/>
      <c r="O2" s="90"/>
      <c r="P2" s="90"/>
      <c r="Q2" s="91"/>
      <c r="R2" s="97" t="s">
        <v>55</v>
      </c>
      <c r="S2" s="98"/>
      <c r="T2" s="98"/>
      <c r="U2" s="99"/>
      <c r="V2" s="94" t="s">
        <v>50</v>
      </c>
      <c r="W2" s="95"/>
      <c r="X2" s="95"/>
      <c r="Y2" s="95"/>
      <c r="Z2" s="95"/>
      <c r="AA2" s="95"/>
      <c r="AB2" s="96"/>
    </row>
    <row r="3" spans="1:28" ht="90.75" thickBot="1" x14ac:dyDescent="0.3">
      <c r="A3" s="3" t="s">
        <v>45</v>
      </c>
      <c r="B3" s="4" t="s">
        <v>46</v>
      </c>
      <c r="C3" s="5" t="s">
        <v>62</v>
      </c>
      <c r="D3" s="6" t="s">
        <v>63</v>
      </c>
      <c r="E3" s="6" t="s">
        <v>43</v>
      </c>
      <c r="F3" s="6" t="s">
        <v>64</v>
      </c>
      <c r="G3" s="6" t="s">
        <v>40</v>
      </c>
      <c r="H3" s="6" t="s">
        <v>57</v>
      </c>
      <c r="I3" s="6" t="s">
        <v>61</v>
      </c>
      <c r="J3" s="6" t="s">
        <v>58</v>
      </c>
      <c r="K3" s="6" t="s">
        <v>59</v>
      </c>
      <c r="L3" s="7" t="s">
        <v>60</v>
      </c>
      <c r="M3" s="8" t="s">
        <v>37</v>
      </c>
      <c r="N3" s="9" t="s">
        <v>42</v>
      </c>
      <c r="O3" s="9" t="s">
        <v>51</v>
      </c>
      <c r="P3" s="9" t="s">
        <v>38</v>
      </c>
      <c r="Q3" s="10" t="s">
        <v>39</v>
      </c>
      <c r="R3" s="14" t="s">
        <v>56</v>
      </c>
      <c r="S3" s="15" t="s">
        <v>52</v>
      </c>
      <c r="T3" s="15" t="s">
        <v>53</v>
      </c>
      <c r="U3" s="16" t="s">
        <v>54</v>
      </c>
      <c r="V3" s="26" t="s">
        <v>44</v>
      </c>
      <c r="W3" s="27" t="s">
        <v>82</v>
      </c>
      <c r="X3" s="27" t="s">
        <v>65</v>
      </c>
      <c r="Y3" s="27" t="s">
        <v>66</v>
      </c>
      <c r="Z3" s="27" t="s">
        <v>67</v>
      </c>
      <c r="AA3" s="27" t="s">
        <v>68</v>
      </c>
      <c r="AB3" s="28" t="s">
        <v>69</v>
      </c>
    </row>
    <row r="4" spans="1:28" ht="15.75" x14ac:dyDescent="0.25">
      <c r="A4" s="48" t="s">
        <v>0</v>
      </c>
      <c r="B4" s="45" t="s">
        <v>32</v>
      </c>
      <c r="C4" s="29">
        <v>74148</v>
      </c>
      <c r="D4" s="41">
        <v>74.147999999999996</v>
      </c>
      <c r="E4" s="30">
        <v>81700</v>
      </c>
      <c r="F4" s="30">
        <v>81.7</v>
      </c>
      <c r="G4" s="24">
        <v>0.36035648168080253</v>
      </c>
      <c r="H4" s="24">
        <v>0.58299939218228081</v>
      </c>
      <c r="I4" s="24">
        <v>4.2375114974369459E-2</v>
      </c>
      <c r="J4" s="24">
        <v>0.15918369542415456</v>
      </c>
      <c r="K4" s="24">
        <v>0.19977300966591541</v>
      </c>
      <c r="L4" s="25">
        <v>1.5668787753279796E-2</v>
      </c>
      <c r="M4" s="29">
        <v>6985</v>
      </c>
      <c r="N4" s="30">
        <v>3</v>
      </c>
      <c r="O4" s="11">
        <v>94.203484922047807</v>
      </c>
      <c r="P4" s="24">
        <v>0.35902636916835701</v>
      </c>
      <c r="Q4" s="38">
        <v>100.24253383275212</v>
      </c>
      <c r="R4" s="29">
        <v>17383</v>
      </c>
      <c r="S4" s="30">
        <v>10398</v>
      </c>
      <c r="T4" s="30">
        <v>5925</v>
      </c>
      <c r="U4" s="31">
        <v>4473</v>
      </c>
      <c r="V4" s="23">
        <v>127.25</v>
      </c>
      <c r="W4" s="24">
        <v>0.24597500000000003</v>
      </c>
      <c r="X4" s="24">
        <v>0.62197802197802199</v>
      </c>
      <c r="Y4" s="24">
        <v>2.271062271062271E-2</v>
      </c>
      <c r="Z4" s="24">
        <v>0.12967032967032968</v>
      </c>
      <c r="AA4" s="24">
        <v>0.13186813186813187</v>
      </c>
      <c r="AB4" s="25">
        <v>1.6117216117216119E-2</v>
      </c>
    </row>
    <row r="5" spans="1:28" ht="15.75" x14ac:dyDescent="0.25">
      <c r="A5" s="49" t="s">
        <v>1</v>
      </c>
      <c r="B5" s="46" t="s">
        <v>35</v>
      </c>
      <c r="C5" s="32">
        <v>150984</v>
      </c>
      <c r="D5" s="42">
        <v>150.98400000000001</v>
      </c>
      <c r="E5" s="33">
        <v>165600</v>
      </c>
      <c r="F5" s="33">
        <v>165.6</v>
      </c>
      <c r="G5" s="17">
        <v>0.23351923246711204</v>
      </c>
      <c r="H5" s="17">
        <v>0.64130745876661821</v>
      </c>
      <c r="I5" s="17">
        <v>4.8175293081097463E-2</v>
      </c>
      <c r="J5" s="17">
        <v>0.18496237225929188</v>
      </c>
      <c r="K5" s="17">
        <v>7.6969914643111675E-2</v>
      </c>
      <c r="L5" s="19">
        <v>4.8584961249880744E-2</v>
      </c>
      <c r="M5" s="32">
        <v>5769</v>
      </c>
      <c r="N5" s="33">
        <v>7</v>
      </c>
      <c r="O5" s="12">
        <v>38.209346685741536</v>
      </c>
      <c r="P5" s="17">
        <v>0.35895846249225044</v>
      </c>
      <c r="Q5" s="39">
        <v>42.445333882692253</v>
      </c>
      <c r="R5" s="32">
        <v>14483</v>
      </c>
      <c r="S5" s="33">
        <v>8559</v>
      </c>
      <c r="T5" s="33">
        <v>5369</v>
      </c>
      <c r="U5" s="34">
        <v>3182</v>
      </c>
      <c r="V5" s="18">
        <v>77.25</v>
      </c>
      <c r="W5" s="17">
        <v>0.19649166666666665</v>
      </c>
      <c r="X5" s="17">
        <v>0.66073298429319371</v>
      </c>
      <c r="Y5" s="17">
        <v>2.3036649214659685E-2</v>
      </c>
      <c r="Z5" s="17">
        <v>0.1099476439790576</v>
      </c>
      <c r="AA5" s="17">
        <v>0.16125654450261781</v>
      </c>
      <c r="AB5" s="19">
        <v>3.7696335078534031E-2</v>
      </c>
    </row>
    <row r="6" spans="1:28" ht="15.75" x14ac:dyDescent="0.25">
      <c r="A6" s="49" t="s">
        <v>2</v>
      </c>
      <c r="B6" s="46" t="s">
        <v>34</v>
      </c>
      <c r="C6" s="32">
        <v>99019</v>
      </c>
      <c r="D6" s="42">
        <v>99.019000000000005</v>
      </c>
      <c r="E6" s="33">
        <v>97500</v>
      </c>
      <c r="F6" s="33">
        <v>97.5</v>
      </c>
      <c r="G6" s="17">
        <v>0.2398384519027256</v>
      </c>
      <c r="H6" s="17">
        <v>0.81881231222817541</v>
      </c>
      <c r="I6" s="17">
        <v>2.3254611051004969E-2</v>
      </c>
      <c r="J6" s="17">
        <v>6.5703435820290784E-2</v>
      </c>
      <c r="K6" s="17">
        <v>8.4587300697853848E-2</v>
      </c>
      <c r="L6" s="19">
        <v>7.6423402026750348E-3</v>
      </c>
      <c r="M6" s="32">
        <v>4439</v>
      </c>
      <c r="N6" s="33">
        <v>0</v>
      </c>
      <c r="O6" s="12">
        <v>44.829780143204836</v>
      </c>
      <c r="P6" s="17">
        <v>0.30721489526764933</v>
      </c>
      <c r="Q6" s="39">
        <v>47.935294371733406</v>
      </c>
      <c r="R6" s="32">
        <v>11122</v>
      </c>
      <c r="S6" s="33">
        <v>7324</v>
      </c>
      <c r="T6" s="33">
        <v>4053</v>
      </c>
      <c r="U6" s="34">
        <v>3271</v>
      </c>
      <c r="V6" s="18">
        <v>77.25</v>
      </c>
      <c r="W6" s="17">
        <v>0.24026666666666666</v>
      </c>
      <c r="X6" s="17">
        <v>0.81708784596871242</v>
      </c>
      <c r="Y6" s="17">
        <v>2.0457280385078221E-2</v>
      </c>
      <c r="Z6" s="17">
        <v>3.8507821901323708E-2</v>
      </c>
      <c r="AA6" s="17">
        <v>0.10709987966305656</v>
      </c>
      <c r="AB6" s="19">
        <v>4.8134777376654635E-3</v>
      </c>
    </row>
    <row r="7" spans="1:28" ht="15.75" x14ac:dyDescent="0.25">
      <c r="A7" s="49" t="s">
        <v>3</v>
      </c>
      <c r="B7" s="46" t="s">
        <v>35</v>
      </c>
      <c r="C7" s="32">
        <v>125351</v>
      </c>
      <c r="D7" s="42">
        <v>125.351</v>
      </c>
      <c r="E7" s="33">
        <v>131300</v>
      </c>
      <c r="F7" s="33">
        <v>131.30000000000001</v>
      </c>
      <c r="G7" s="17">
        <v>0.32336833324266001</v>
      </c>
      <c r="H7" s="17">
        <v>0.36270745304692897</v>
      </c>
      <c r="I7" s="17">
        <v>5.0688430827562941E-2</v>
      </c>
      <c r="J7" s="17">
        <v>0.34055556448114649</v>
      </c>
      <c r="K7" s="17">
        <v>0.18839708882926595</v>
      </c>
      <c r="L7" s="19">
        <v>5.7651462815095672E-2</v>
      </c>
      <c r="M7" s="32">
        <v>7066</v>
      </c>
      <c r="N7" s="33">
        <v>5</v>
      </c>
      <c r="O7" s="12">
        <v>56.369713843527379</v>
      </c>
      <c r="P7" s="17">
        <v>0.36260236578707916</v>
      </c>
      <c r="Q7" s="39">
        <v>64.069782202636773</v>
      </c>
      <c r="R7" s="32">
        <v>19405</v>
      </c>
      <c r="S7" s="33">
        <v>10482</v>
      </c>
      <c r="T7" s="33">
        <v>6136</v>
      </c>
      <c r="U7" s="34">
        <v>4327</v>
      </c>
      <c r="V7" s="18">
        <v>84.166666666666671</v>
      </c>
      <c r="W7" s="17">
        <v>0.17605833333333334</v>
      </c>
      <c r="X7" s="17">
        <v>0.40374609781477627</v>
      </c>
      <c r="Y7" s="17">
        <v>3.6420395421436005E-2</v>
      </c>
      <c r="Z7" s="17">
        <v>0.21956295525494277</v>
      </c>
      <c r="AA7" s="17">
        <v>0.27991675338189387</v>
      </c>
      <c r="AB7" s="19">
        <v>5.4110301768990635E-2</v>
      </c>
    </row>
    <row r="8" spans="1:28" ht="15.75" x14ac:dyDescent="0.25">
      <c r="A8" s="49" t="s">
        <v>4</v>
      </c>
      <c r="B8" s="46" t="s">
        <v>34</v>
      </c>
      <c r="C8" s="32">
        <v>134623</v>
      </c>
      <c r="D8" s="42">
        <v>134.62299999999999</v>
      </c>
      <c r="E8" s="33">
        <v>134100</v>
      </c>
      <c r="F8" s="33">
        <v>134.1</v>
      </c>
      <c r="G8" s="17">
        <v>0.19558007672204306</v>
      </c>
      <c r="H8" s="17">
        <v>0.84316982985985411</v>
      </c>
      <c r="I8" s="17">
        <v>3.5220690903449349E-2</v>
      </c>
      <c r="J8" s="17">
        <v>5.1930883797900396E-2</v>
      </c>
      <c r="K8" s="17">
        <v>6.0395873196462738E-2</v>
      </c>
      <c r="L8" s="19">
        <v>9.2827222423333498E-3</v>
      </c>
      <c r="M8" s="32">
        <v>5995</v>
      </c>
      <c r="N8" s="33">
        <v>0</v>
      </c>
      <c r="O8" s="12">
        <v>44.531766488638645</v>
      </c>
      <c r="P8" s="17">
        <v>0.38192090395480227</v>
      </c>
      <c r="Q8" s="39">
        <v>45.811618346043929</v>
      </c>
      <c r="R8" s="32">
        <v>16621</v>
      </c>
      <c r="S8" s="33">
        <v>10225</v>
      </c>
      <c r="T8" s="33">
        <v>5490</v>
      </c>
      <c r="U8" s="34">
        <v>4730</v>
      </c>
      <c r="V8" s="18">
        <v>91.083333333333329</v>
      </c>
      <c r="W8" s="17">
        <v>0.23915833333333333</v>
      </c>
      <c r="X8" s="17">
        <v>0.80884450784593442</v>
      </c>
      <c r="Y8" s="17">
        <v>2.1398002853066998E-2</v>
      </c>
      <c r="Z8" s="17">
        <v>3.2810271041369472E-2</v>
      </c>
      <c r="AA8" s="17">
        <v>0.12553495007132667</v>
      </c>
      <c r="AB8" s="19">
        <v>8.5592011412268191E-3</v>
      </c>
    </row>
    <row r="9" spans="1:28" ht="15.75" x14ac:dyDescent="0.25">
      <c r="A9" s="49" t="s">
        <v>5</v>
      </c>
      <c r="B9" s="46" t="s">
        <v>33</v>
      </c>
      <c r="C9" s="32">
        <v>96883</v>
      </c>
      <c r="D9" s="42">
        <v>96.882999999999996</v>
      </c>
      <c r="E9" s="33">
        <v>102100</v>
      </c>
      <c r="F9" s="33">
        <v>102.1</v>
      </c>
      <c r="G9" s="17">
        <v>0.26647117928107122</v>
      </c>
      <c r="H9" s="17">
        <v>0.66286795741088689</v>
      </c>
      <c r="I9" s="17">
        <v>5.5923172580308433E-2</v>
      </c>
      <c r="J9" s="17">
        <v>0.16087102542457496</v>
      </c>
      <c r="K9" s="17">
        <v>8.1964981074530943E-2</v>
      </c>
      <c r="L9" s="19">
        <v>3.8372863509698735E-2</v>
      </c>
      <c r="M9" s="32">
        <v>4125</v>
      </c>
      <c r="N9" s="33">
        <v>2</v>
      </c>
      <c r="O9" s="12">
        <v>42.577129114498931</v>
      </c>
      <c r="P9" s="17">
        <v>0.36296900489396411</v>
      </c>
      <c r="Q9" s="39">
        <v>42.292943999015726</v>
      </c>
      <c r="R9" s="32">
        <v>11070</v>
      </c>
      <c r="S9" s="33">
        <v>6250</v>
      </c>
      <c r="T9" s="33">
        <v>3379</v>
      </c>
      <c r="U9" s="34">
        <v>2842</v>
      </c>
      <c r="V9" s="18">
        <v>49.833333333333336</v>
      </c>
      <c r="W9" s="17">
        <v>0.19530833333333333</v>
      </c>
      <c r="X9" s="17">
        <v>0.60437710437710435</v>
      </c>
      <c r="Y9" s="17">
        <v>3.3670033670033669E-2</v>
      </c>
      <c r="Z9" s="17">
        <v>0.13973063973063973</v>
      </c>
      <c r="AA9" s="17">
        <v>0.14814814814814814</v>
      </c>
      <c r="AB9" s="19">
        <v>4.8821548821548821E-2</v>
      </c>
    </row>
    <row r="10" spans="1:28" ht="15.75" x14ac:dyDescent="0.25">
      <c r="A10" s="49" t="s">
        <v>6</v>
      </c>
      <c r="B10" s="46" t="s">
        <v>34</v>
      </c>
      <c r="C10" s="32">
        <v>151633</v>
      </c>
      <c r="D10" s="42">
        <v>151.63300000000001</v>
      </c>
      <c r="E10" s="33">
        <v>154900</v>
      </c>
      <c r="F10" s="33">
        <v>154.9</v>
      </c>
      <c r="G10" s="17">
        <v>0.24303151506792636</v>
      </c>
      <c r="H10" s="17">
        <v>0.55092768411956694</v>
      </c>
      <c r="I10" s="17">
        <v>6.5757971038422805E-2</v>
      </c>
      <c r="J10" s="17">
        <v>0.16409083653936121</v>
      </c>
      <c r="K10" s="17">
        <v>0.20159723483535053</v>
      </c>
      <c r="L10" s="19">
        <v>1.7626273467298517E-2</v>
      </c>
      <c r="M10" s="32">
        <v>10213</v>
      </c>
      <c r="N10" s="33">
        <v>8</v>
      </c>
      <c r="O10" s="12">
        <v>67.353412515745248</v>
      </c>
      <c r="P10" s="17">
        <v>0.38977635782747605</v>
      </c>
      <c r="Q10" s="39">
        <v>70.429625543065995</v>
      </c>
      <c r="R10" s="32">
        <v>25556</v>
      </c>
      <c r="S10" s="33">
        <v>13048</v>
      </c>
      <c r="T10" s="33">
        <v>7646</v>
      </c>
      <c r="U10" s="34">
        <v>5346</v>
      </c>
      <c r="V10" s="18">
        <v>153.25</v>
      </c>
      <c r="W10" s="17">
        <v>0.20875833333333335</v>
      </c>
      <c r="X10" s="17">
        <v>0.52188552188552184</v>
      </c>
      <c r="Y10" s="17">
        <v>3.3670033670033669E-2</v>
      </c>
      <c r="Z10" s="17">
        <v>0.12373737373737374</v>
      </c>
      <c r="AA10" s="17">
        <v>0.2946127946127946</v>
      </c>
      <c r="AB10" s="19">
        <v>1.5151515151515152E-2</v>
      </c>
    </row>
    <row r="11" spans="1:28" ht="15.75" x14ac:dyDescent="0.25">
      <c r="A11" s="49" t="s">
        <v>7</v>
      </c>
      <c r="B11" s="46" t="s">
        <v>35</v>
      </c>
      <c r="C11" s="32">
        <v>136023</v>
      </c>
      <c r="D11" s="42">
        <v>136.023</v>
      </c>
      <c r="E11" s="33">
        <v>141600</v>
      </c>
      <c r="F11" s="33">
        <v>141.6</v>
      </c>
      <c r="G11" s="17">
        <v>0.2816524556341774</v>
      </c>
      <c r="H11" s="17">
        <v>0.48993496804540715</v>
      </c>
      <c r="I11" s="17">
        <v>4.4514830890326165E-2</v>
      </c>
      <c r="J11" s="17">
        <v>0.29676258461393001</v>
      </c>
      <c r="K11" s="17">
        <v>0.10890858002239628</v>
      </c>
      <c r="L11" s="19">
        <v>5.9879036427940402E-2</v>
      </c>
      <c r="M11" s="32">
        <v>7364</v>
      </c>
      <c r="N11" s="33">
        <v>9</v>
      </c>
      <c r="O11" s="12">
        <v>54.1379031487322</v>
      </c>
      <c r="P11" s="17">
        <v>0.35724398301085419</v>
      </c>
      <c r="Q11" s="39">
        <v>59.347850614915949</v>
      </c>
      <c r="R11" s="32">
        <v>19436</v>
      </c>
      <c r="S11" s="33">
        <v>11851</v>
      </c>
      <c r="T11" s="33">
        <v>5979</v>
      </c>
      <c r="U11" s="34">
        <v>5850</v>
      </c>
      <c r="V11" s="18">
        <v>109.25</v>
      </c>
      <c r="W11" s="17">
        <v>0.21611666666666665</v>
      </c>
      <c r="X11" s="17">
        <v>0.44188376753507014</v>
      </c>
      <c r="Y11" s="17">
        <v>1.8036072144288578E-2</v>
      </c>
      <c r="Z11" s="17">
        <v>0.32865731462925851</v>
      </c>
      <c r="AA11" s="17">
        <v>0.15631262525050099</v>
      </c>
      <c r="AB11" s="19">
        <v>4.1082164328657314E-2</v>
      </c>
    </row>
    <row r="12" spans="1:28" ht="15.75" x14ac:dyDescent="0.25">
      <c r="A12" s="49" t="s">
        <v>8</v>
      </c>
      <c r="B12" s="46" t="s">
        <v>33</v>
      </c>
      <c r="C12" s="32">
        <v>129754</v>
      </c>
      <c r="D12" s="42">
        <v>129.75399999999999</v>
      </c>
      <c r="E12" s="33">
        <v>128500</v>
      </c>
      <c r="F12" s="33">
        <v>128.5</v>
      </c>
      <c r="G12" s="17">
        <v>0.29627405850762201</v>
      </c>
      <c r="H12" s="17">
        <v>0.61011438044459232</v>
      </c>
      <c r="I12" s="17">
        <v>5.4991583084239563E-2</v>
      </c>
      <c r="J12" s="17">
        <v>0.11166974966876396</v>
      </c>
      <c r="K12" s="17">
        <v>0.17181709369979453</v>
      </c>
      <c r="L12" s="19">
        <v>5.1407193102609564E-2</v>
      </c>
      <c r="M12" s="32">
        <v>6937</v>
      </c>
      <c r="N12" s="33">
        <v>6</v>
      </c>
      <c r="O12" s="12">
        <v>53.462706352019978</v>
      </c>
      <c r="P12" s="17">
        <v>0.37449186991869921</v>
      </c>
      <c r="Q12" s="39">
        <v>57.848827512592152</v>
      </c>
      <c r="R12" s="32">
        <v>17734</v>
      </c>
      <c r="S12" s="33">
        <v>8914</v>
      </c>
      <c r="T12" s="33">
        <v>5164</v>
      </c>
      <c r="U12" s="34">
        <v>3725</v>
      </c>
      <c r="V12" s="18">
        <v>81.5</v>
      </c>
      <c r="W12" s="17">
        <v>0.16932499999999998</v>
      </c>
      <c r="X12" s="17">
        <v>0.60550458715596334</v>
      </c>
      <c r="Y12" s="17">
        <v>2.4082568807339451E-2</v>
      </c>
      <c r="Z12" s="17">
        <v>7.2247706422018346E-2</v>
      </c>
      <c r="AA12" s="17">
        <v>0.26032110091743121</v>
      </c>
      <c r="AB12" s="19">
        <v>2.6376146788990827E-2</v>
      </c>
    </row>
    <row r="13" spans="1:28" ht="15.75" x14ac:dyDescent="0.25">
      <c r="A13" s="49" t="s">
        <v>9</v>
      </c>
      <c r="B13" s="46" t="s">
        <v>34</v>
      </c>
      <c r="C13" s="32">
        <v>104183</v>
      </c>
      <c r="D13" s="42">
        <v>104.18300000000001</v>
      </c>
      <c r="E13" s="33">
        <v>120900</v>
      </c>
      <c r="F13" s="33">
        <v>120.9</v>
      </c>
      <c r="G13" s="17">
        <v>0.28665446088376467</v>
      </c>
      <c r="H13" s="17">
        <v>0.62462238319904773</v>
      </c>
      <c r="I13" s="17">
        <v>4.8217098724450715E-2</v>
      </c>
      <c r="J13" s="17">
        <v>0.11743538775205553</v>
      </c>
      <c r="K13" s="17">
        <v>0.1911359734754888</v>
      </c>
      <c r="L13" s="19">
        <v>1.8589156848957209E-2</v>
      </c>
      <c r="M13" s="32">
        <v>7030</v>
      </c>
      <c r="N13" s="33">
        <v>4</v>
      </c>
      <c r="O13" s="12">
        <v>67.477419540616026</v>
      </c>
      <c r="P13" s="17">
        <v>0.36198493575542756</v>
      </c>
      <c r="Q13" s="39">
        <v>69.572962541441925</v>
      </c>
      <c r="R13" s="32">
        <v>19623</v>
      </c>
      <c r="S13" s="33">
        <v>11680</v>
      </c>
      <c r="T13" s="33">
        <v>7802</v>
      </c>
      <c r="U13" s="34">
        <v>3878</v>
      </c>
      <c r="V13" s="18">
        <v>105.16666666666667</v>
      </c>
      <c r="W13" s="17">
        <v>0.23319166666666669</v>
      </c>
      <c r="X13" s="17">
        <v>0.68537258509659615</v>
      </c>
      <c r="Y13" s="17">
        <v>2.0239190432382703E-2</v>
      </c>
      <c r="Z13" s="17">
        <v>4.9678012879484819E-2</v>
      </c>
      <c r="AA13" s="17">
        <v>0.22171113155473782</v>
      </c>
      <c r="AB13" s="19">
        <v>1.4719411223551058E-2</v>
      </c>
    </row>
    <row r="14" spans="1:28" ht="15.75" x14ac:dyDescent="0.25">
      <c r="A14" s="49" t="s">
        <v>10</v>
      </c>
      <c r="B14" s="46" t="s">
        <v>32</v>
      </c>
      <c r="C14" s="32">
        <v>103461</v>
      </c>
      <c r="D14" s="42">
        <v>103.461</v>
      </c>
      <c r="E14" s="33">
        <v>108500</v>
      </c>
      <c r="F14" s="33">
        <v>108.5</v>
      </c>
      <c r="G14" s="17">
        <v>0.32827219982299144</v>
      </c>
      <c r="H14" s="17">
        <v>0.54662362447719981</v>
      </c>
      <c r="I14" s="17">
        <v>6.4437406098997035E-2</v>
      </c>
      <c r="J14" s="17">
        <v>0.10503512405083851</v>
      </c>
      <c r="K14" s="17">
        <v>0.23087668006659356</v>
      </c>
      <c r="L14" s="19">
        <v>5.3027165306371055E-2</v>
      </c>
      <c r="M14" s="32">
        <v>7169</v>
      </c>
      <c r="N14" s="33">
        <v>10</v>
      </c>
      <c r="O14" s="12">
        <v>69.29181044064913</v>
      </c>
      <c r="P14" s="17">
        <v>0.3436458829128986</v>
      </c>
      <c r="Q14" s="39">
        <v>70.498574097748062</v>
      </c>
      <c r="R14" s="32">
        <v>17237</v>
      </c>
      <c r="S14" s="33">
        <v>8891</v>
      </c>
      <c r="T14" s="33">
        <v>5969</v>
      </c>
      <c r="U14" s="34">
        <v>2907</v>
      </c>
      <c r="V14" s="18">
        <v>106.83333333333333</v>
      </c>
      <c r="W14" s="17">
        <v>0.19590833333333335</v>
      </c>
      <c r="X14" s="17">
        <v>0.46514161220043571</v>
      </c>
      <c r="Y14" s="17">
        <v>3.4858387799564274E-2</v>
      </c>
      <c r="Z14" s="17">
        <v>8.8235294117647065E-2</v>
      </c>
      <c r="AA14" s="17">
        <v>0.36710239651416121</v>
      </c>
      <c r="AB14" s="19">
        <v>3.4858387799564274E-2</v>
      </c>
    </row>
    <row r="15" spans="1:28" ht="15.75" x14ac:dyDescent="0.25">
      <c r="A15" s="49" t="s">
        <v>11</v>
      </c>
      <c r="B15" s="46" t="s">
        <v>33</v>
      </c>
      <c r="C15" s="32">
        <v>76384</v>
      </c>
      <c r="D15" s="42">
        <v>76.384</v>
      </c>
      <c r="E15" s="33">
        <v>87000</v>
      </c>
      <c r="F15" s="33">
        <v>87</v>
      </c>
      <c r="G15" s="17">
        <v>0.24603548827397939</v>
      </c>
      <c r="H15" s="17">
        <v>0.68069460198473364</v>
      </c>
      <c r="I15" s="17">
        <v>5.5037727474478472E-2</v>
      </c>
      <c r="J15" s="17">
        <v>9.1154181256267369E-2</v>
      </c>
      <c r="K15" s="17">
        <v>0.11784013633399637</v>
      </c>
      <c r="L15" s="19">
        <v>5.5273352950524129E-2</v>
      </c>
      <c r="M15" s="32">
        <v>4122</v>
      </c>
      <c r="N15" s="33">
        <v>1</v>
      </c>
      <c r="O15" s="12">
        <v>53.964180980310012</v>
      </c>
      <c r="P15" s="17">
        <v>0.35132819194515852</v>
      </c>
      <c r="Q15" s="39">
        <v>51.147785084998134</v>
      </c>
      <c r="R15" s="32">
        <v>11597</v>
      </c>
      <c r="S15" s="33">
        <v>6742</v>
      </c>
      <c r="T15" s="33">
        <v>3770</v>
      </c>
      <c r="U15" s="34">
        <v>2960</v>
      </c>
      <c r="V15" s="18">
        <v>63.583333333333336</v>
      </c>
      <c r="W15" s="17">
        <v>0.20811666666666664</v>
      </c>
      <c r="X15" s="17">
        <v>0.58737864077669899</v>
      </c>
      <c r="Y15" s="17">
        <v>6.3106796116504854E-2</v>
      </c>
      <c r="Z15" s="17">
        <v>7.5242718446601936E-2</v>
      </c>
      <c r="AA15" s="17">
        <v>0.20631067961165048</v>
      </c>
      <c r="AB15" s="19">
        <v>4.3689320388349516E-2</v>
      </c>
    </row>
    <row r="16" spans="1:28" ht="15.75" x14ac:dyDescent="0.25">
      <c r="A16" s="49" t="s">
        <v>12</v>
      </c>
      <c r="B16" s="46" t="s">
        <v>33</v>
      </c>
      <c r="C16" s="32">
        <v>105575</v>
      </c>
      <c r="D16" s="42">
        <v>105.575</v>
      </c>
      <c r="E16" s="33">
        <v>115800</v>
      </c>
      <c r="F16" s="33">
        <v>115.8</v>
      </c>
      <c r="G16" s="17">
        <v>0.3071845421999902</v>
      </c>
      <c r="H16" s="17">
        <v>0.60544236366631887</v>
      </c>
      <c r="I16" s="17">
        <v>6.4912955132077538E-2</v>
      </c>
      <c r="J16" s="17">
        <v>9.4733373606458351E-2</v>
      </c>
      <c r="K16" s="17">
        <v>0.18762307493154876</v>
      </c>
      <c r="L16" s="19">
        <v>4.7288232663596497E-2</v>
      </c>
      <c r="M16" s="32">
        <v>6371</v>
      </c>
      <c r="N16" s="33">
        <v>6</v>
      </c>
      <c r="O16" s="12">
        <v>60.345725787354958</v>
      </c>
      <c r="P16" s="17">
        <v>0.42516268980477223</v>
      </c>
      <c r="Q16" s="39">
        <v>62.488352704624589</v>
      </c>
      <c r="R16" s="32">
        <v>17084</v>
      </c>
      <c r="S16" s="33">
        <v>9113</v>
      </c>
      <c r="T16" s="33">
        <v>5209</v>
      </c>
      <c r="U16" s="34">
        <v>3904</v>
      </c>
      <c r="V16" s="18">
        <v>98.166666666666671</v>
      </c>
      <c r="W16" s="17">
        <v>0.20574999999999999</v>
      </c>
      <c r="X16" s="17">
        <v>0.58520475561426688</v>
      </c>
      <c r="Y16" s="17">
        <v>2.6420079260237782E-2</v>
      </c>
      <c r="Z16" s="17">
        <v>5.5482166446499337E-2</v>
      </c>
      <c r="AA16" s="17">
        <v>0.28533685601056802</v>
      </c>
      <c r="AB16" s="19">
        <v>2.7741083223249668E-2</v>
      </c>
    </row>
    <row r="17" spans="1:28" ht="15.75" x14ac:dyDescent="0.25">
      <c r="A17" s="49" t="s">
        <v>13</v>
      </c>
      <c r="B17" s="46" t="s">
        <v>35</v>
      </c>
      <c r="C17" s="32">
        <v>98652</v>
      </c>
      <c r="D17" s="42">
        <v>98.652000000000001</v>
      </c>
      <c r="E17" s="33">
        <v>99900</v>
      </c>
      <c r="F17" s="33">
        <v>99.9</v>
      </c>
      <c r="G17" s="17">
        <v>0.23917738643375897</v>
      </c>
      <c r="H17" s="17">
        <v>0.42245749949802558</v>
      </c>
      <c r="I17" s="17">
        <v>3.9735459473930791E-2</v>
      </c>
      <c r="J17" s="17">
        <v>0.42587510876112711</v>
      </c>
      <c r="K17" s="17">
        <v>8.2440934341744196E-2</v>
      </c>
      <c r="L17" s="19">
        <v>2.9490997925172343E-2</v>
      </c>
      <c r="M17" s="32">
        <v>4142</v>
      </c>
      <c r="N17" s="33">
        <v>1</v>
      </c>
      <c r="O17" s="12">
        <v>41.98597088756437</v>
      </c>
      <c r="P17" s="17">
        <v>0.34897360703812319</v>
      </c>
      <c r="Q17" s="39">
        <v>49.152703280011394</v>
      </c>
      <c r="R17" s="32">
        <v>12482</v>
      </c>
      <c r="S17" s="33">
        <v>6854</v>
      </c>
      <c r="T17" s="33">
        <v>4415</v>
      </c>
      <c r="U17" s="34">
        <v>2433</v>
      </c>
      <c r="V17" s="18">
        <v>52.666666666666664</v>
      </c>
      <c r="W17" s="17">
        <v>0.20047500000000004</v>
      </c>
      <c r="X17" s="17">
        <v>0.44357976653696496</v>
      </c>
      <c r="Y17" s="17">
        <v>2.6264591439688716E-2</v>
      </c>
      <c r="Z17" s="17">
        <v>0.34046692607003892</v>
      </c>
      <c r="AA17" s="17">
        <v>0.14980544747081712</v>
      </c>
      <c r="AB17" s="19">
        <v>3.4046692607003888E-2</v>
      </c>
    </row>
    <row r="18" spans="1:28" ht="15.75" x14ac:dyDescent="0.25">
      <c r="A18" s="49" t="s">
        <v>14</v>
      </c>
      <c r="B18" s="46" t="s">
        <v>32</v>
      </c>
      <c r="C18" s="32">
        <v>103439</v>
      </c>
      <c r="D18" s="42">
        <v>103.43899999999999</v>
      </c>
      <c r="E18" s="33">
        <v>109200</v>
      </c>
      <c r="F18" s="33">
        <v>109.2</v>
      </c>
      <c r="G18" s="17">
        <v>0.25639152666179693</v>
      </c>
      <c r="H18" s="17">
        <v>0.87656386996695224</v>
      </c>
      <c r="I18" s="17">
        <v>2.0793990692655293E-2</v>
      </c>
      <c r="J18" s="17">
        <v>4.8665441424428406E-2</v>
      </c>
      <c r="K18" s="17">
        <v>4.8395663316921834E-2</v>
      </c>
      <c r="L18" s="19">
        <v>5.5810345990422875E-3</v>
      </c>
      <c r="M18" s="32">
        <v>4976</v>
      </c>
      <c r="N18" s="33">
        <v>0</v>
      </c>
      <c r="O18" s="12">
        <v>48.105646806330306</v>
      </c>
      <c r="P18" s="17">
        <v>0.34357142857142858</v>
      </c>
      <c r="Q18" s="39">
        <v>51.193942324509514</v>
      </c>
      <c r="R18" s="32">
        <v>12567</v>
      </c>
      <c r="S18" s="33">
        <v>7681</v>
      </c>
      <c r="T18" s="33">
        <v>4734</v>
      </c>
      <c r="U18" s="34">
        <v>2947</v>
      </c>
      <c r="V18" s="18">
        <v>92</v>
      </c>
      <c r="W18" s="17">
        <v>0.24467499999999998</v>
      </c>
      <c r="X18" s="17">
        <v>0.8571428571428571</v>
      </c>
      <c r="Y18" s="17">
        <v>1.3119533527696793E-2</v>
      </c>
      <c r="Z18" s="17">
        <v>4.5189504373177841E-2</v>
      </c>
      <c r="AA18" s="17">
        <v>6.9970845481049565E-2</v>
      </c>
      <c r="AB18" s="19">
        <v>7.2886297376093291E-3</v>
      </c>
    </row>
    <row r="19" spans="1:28" ht="15.75" x14ac:dyDescent="0.25">
      <c r="A19" s="49" t="s">
        <v>15</v>
      </c>
      <c r="B19" s="46" t="s">
        <v>35</v>
      </c>
      <c r="C19" s="32">
        <v>114532</v>
      </c>
      <c r="D19" s="42">
        <v>114.532</v>
      </c>
      <c r="E19" s="33">
        <v>115300</v>
      </c>
      <c r="F19" s="33">
        <v>115.3</v>
      </c>
      <c r="G19" s="17">
        <v>0.25193086794260283</v>
      </c>
      <c r="H19" s="17">
        <v>0.60609412417498976</v>
      </c>
      <c r="I19" s="17">
        <v>3.8253460662344488E-2</v>
      </c>
      <c r="J19" s="17">
        <v>0.25280722504526604</v>
      </c>
      <c r="K19" s="17">
        <v>7.3309094094971092E-2</v>
      </c>
      <c r="L19" s="19">
        <v>2.9536096022428595E-2</v>
      </c>
      <c r="M19" s="32">
        <v>6478</v>
      </c>
      <c r="N19" s="33">
        <v>1</v>
      </c>
      <c r="O19" s="12">
        <v>56.560611881395594</v>
      </c>
      <c r="P19" s="17">
        <v>0.35016062413951354</v>
      </c>
      <c r="Q19" s="39">
        <v>64.641666832977435</v>
      </c>
      <c r="R19" s="32">
        <v>18735</v>
      </c>
      <c r="S19" s="33">
        <v>10547</v>
      </c>
      <c r="T19" s="33">
        <v>6411</v>
      </c>
      <c r="U19" s="34">
        <v>4135</v>
      </c>
      <c r="V19" s="18">
        <v>87.75</v>
      </c>
      <c r="W19" s="17">
        <v>0.22104166666666666</v>
      </c>
      <c r="X19" s="17">
        <v>0.6256895193065406</v>
      </c>
      <c r="Y19" s="17">
        <v>1.3396375098502758E-2</v>
      </c>
      <c r="Z19" s="17">
        <v>0.24349881796690306</v>
      </c>
      <c r="AA19" s="17">
        <v>9.6926713947990545E-2</v>
      </c>
      <c r="AB19" s="19">
        <v>1.3396375098502758E-2</v>
      </c>
    </row>
    <row r="20" spans="1:28" ht="15.75" x14ac:dyDescent="0.25">
      <c r="A20" s="49" t="s">
        <v>16</v>
      </c>
      <c r="B20" s="46" t="s">
        <v>35</v>
      </c>
      <c r="C20" s="32">
        <v>103214</v>
      </c>
      <c r="D20" s="42">
        <v>103.214</v>
      </c>
      <c r="E20" s="33">
        <v>104000</v>
      </c>
      <c r="F20" s="33">
        <v>104</v>
      </c>
      <c r="G20" s="17">
        <v>0.2710796400497355</v>
      </c>
      <c r="H20" s="17">
        <v>0.51388620908263993</v>
      </c>
      <c r="I20" s="17">
        <v>4.0750993278389651E-2</v>
      </c>
      <c r="J20" s="17">
        <v>0.34358966281693359</v>
      </c>
      <c r="K20" s="17">
        <v>6.6204121170119354E-2</v>
      </c>
      <c r="L20" s="19">
        <v>3.5569013651917447E-2</v>
      </c>
      <c r="M20" s="32">
        <v>6955</v>
      </c>
      <c r="N20" s="33">
        <v>1</v>
      </c>
      <c r="O20" s="12">
        <v>67.384269575832732</v>
      </c>
      <c r="P20" s="17">
        <v>0.34024896265560167</v>
      </c>
      <c r="Q20" s="39">
        <v>73.286126741269939</v>
      </c>
      <c r="R20" s="32">
        <v>20388</v>
      </c>
      <c r="S20" s="33">
        <v>10533</v>
      </c>
      <c r="T20" s="33">
        <v>6087</v>
      </c>
      <c r="U20" s="34">
        <v>4436</v>
      </c>
      <c r="V20" s="18">
        <v>104.25</v>
      </c>
      <c r="W20" s="17">
        <v>0.24212500000000001</v>
      </c>
      <c r="X20" s="17">
        <v>0.5786096256684492</v>
      </c>
      <c r="Y20" s="17">
        <v>2.3529411764705882E-2</v>
      </c>
      <c r="Z20" s="17">
        <v>0.26951871657754012</v>
      </c>
      <c r="AA20" s="17">
        <v>0.10160427807486631</v>
      </c>
      <c r="AB20" s="19">
        <v>2.2459893048128343E-2</v>
      </c>
    </row>
    <row r="21" spans="1:28" ht="15.75" x14ac:dyDescent="0.25">
      <c r="A21" s="49" t="s">
        <v>17</v>
      </c>
      <c r="B21" s="46" t="s">
        <v>33</v>
      </c>
      <c r="C21" s="32">
        <v>91550</v>
      </c>
      <c r="D21" s="42">
        <v>91.55</v>
      </c>
      <c r="E21" s="33">
        <v>98300</v>
      </c>
      <c r="F21" s="33">
        <v>98.3</v>
      </c>
      <c r="G21" s="17">
        <v>0.29273376373508914</v>
      </c>
      <c r="H21" s="17">
        <v>0.68169799878714377</v>
      </c>
      <c r="I21" s="17">
        <v>6.4713159490600358E-2</v>
      </c>
      <c r="J21" s="17">
        <v>9.2342025469981812E-2</v>
      </c>
      <c r="K21" s="17">
        <v>0.12756337174044877</v>
      </c>
      <c r="L21" s="19">
        <v>3.3683444511825346E-2</v>
      </c>
      <c r="M21" s="32">
        <v>5522</v>
      </c>
      <c r="N21" s="33">
        <v>4</v>
      </c>
      <c r="O21" s="12">
        <v>60.316766794101589</v>
      </c>
      <c r="P21" s="17">
        <v>0.32555205047318614</v>
      </c>
      <c r="Q21" s="39">
        <v>59.023472572576857</v>
      </c>
      <c r="R21" s="32">
        <v>15842</v>
      </c>
      <c r="S21" s="33">
        <v>8728</v>
      </c>
      <c r="T21" s="33">
        <v>4746</v>
      </c>
      <c r="U21" s="34">
        <v>3962</v>
      </c>
      <c r="V21" s="18">
        <v>72.583333333333329</v>
      </c>
      <c r="W21" s="17">
        <v>0.22653333333333334</v>
      </c>
      <c r="X21" s="17">
        <v>0.60377358490566035</v>
      </c>
      <c r="Y21" s="17">
        <v>4.2881646655231559E-2</v>
      </c>
      <c r="Z21" s="17">
        <v>6.5180102915951971E-2</v>
      </c>
      <c r="AA21" s="17">
        <v>0.22984562607204118</v>
      </c>
      <c r="AB21" s="19">
        <v>4.974271012006861E-2</v>
      </c>
    </row>
    <row r="22" spans="1:28" ht="15.75" x14ac:dyDescent="0.25">
      <c r="A22" s="49" t="s">
        <v>18</v>
      </c>
      <c r="B22" s="46" t="s">
        <v>33</v>
      </c>
      <c r="C22" s="32">
        <v>66689</v>
      </c>
      <c r="D22" s="42">
        <v>66.688999999999993</v>
      </c>
      <c r="E22" s="33">
        <v>72800</v>
      </c>
      <c r="F22" s="33">
        <v>72.8</v>
      </c>
      <c r="G22" s="17">
        <v>0.21769634307833349</v>
      </c>
      <c r="H22" s="17">
        <v>0.70606811262598568</v>
      </c>
      <c r="I22" s="17">
        <v>5.6640760420803155E-2</v>
      </c>
      <c r="J22" s="17">
        <v>9.9975417430932439E-2</v>
      </c>
      <c r="K22" s="17">
        <v>6.5131201583369575E-2</v>
      </c>
      <c r="L22" s="19">
        <v>7.2184507938909168E-2</v>
      </c>
      <c r="M22" s="32">
        <v>2599</v>
      </c>
      <c r="N22" s="33">
        <v>0</v>
      </c>
      <c r="O22" s="12">
        <v>38.971944398626462</v>
      </c>
      <c r="P22" s="17">
        <v>0.3902439024390244</v>
      </c>
      <c r="Q22" s="39">
        <v>33.093103799531427</v>
      </c>
      <c r="R22" s="32">
        <v>7381</v>
      </c>
      <c r="S22" s="33">
        <v>4315</v>
      </c>
      <c r="T22" s="33">
        <v>2569</v>
      </c>
      <c r="U22" s="34">
        <v>1734</v>
      </c>
      <c r="V22" s="18">
        <v>29.416666666666668</v>
      </c>
      <c r="W22" s="17">
        <v>0.17341666666666666</v>
      </c>
      <c r="X22" s="17">
        <v>0.53035143769968052</v>
      </c>
      <c r="Y22" s="17">
        <v>3.5143769968051117E-2</v>
      </c>
      <c r="Z22" s="17">
        <v>9.5846645367412137E-2</v>
      </c>
      <c r="AA22" s="17">
        <v>0.2012779552715655</v>
      </c>
      <c r="AB22" s="19">
        <v>0.10543130990415335</v>
      </c>
    </row>
    <row r="23" spans="1:28" ht="15.75" x14ac:dyDescent="0.25">
      <c r="A23" s="49" t="s">
        <v>19</v>
      </c>
      <c r="B23" s="46" t="s">
        <v>36</v>
      </c>
      <c r="C23" s="32">
        <v>69169</v>
      </c>
      <c r="D23" s="42">
        <v>69.168999999999997</v>
      </c>
      <c r="E23" s="33">
        <v>70100</v>
      </c>
      <c r="F23" s="33">
        <v>70.099999999999994</v>
      </c>
      <c r="G23" s="17">
        <v>0.17721837238171562</v>
      </c>
      <c r="H23" s="17">
        <v>0.74483943521179563</v>
      </c>
      <c r="I23" s="17">
        <v>3.9166562539047857E-2</v>
      </c>
      <c r="J23" s="17">
        <v>0.16338872922654005</v>
      </c>
      <c r="K23" s="17">
        <v>2.5121829314007246E-2</v>
      </c>
      <c r="L23" s="19">
        <v>2.7483443708609272E-2</v>
      </c>
      <c r="M23" s="32">
        <v>2470</v>
      </c>
      <c r="N23" s="33">
        <v>0</v>
      </c>
      <c r="O23" s="12">
        <v>35.709638710983242</v>
      </c>
      <c r="P23" s="17">
        <v>0.37242472266244059</v>
      </c>
      <c r="Q23" s="39">
        <v>38.812677760492775</v>
      </c>
      <c r="R23" s="32">
        <v>6172</v>
      </c>
      <c r="S23" s="33">
        <v>3601</v>
      </c>
      <c r="T23" s="33">
        <v>1951</v>
      </c>
      <c r="U23" s="34">
        <v>1650</v>
      </c>
      <c r="V23" s="18">
        <v>34.083333333333336</v>
      </c>
      <c r="W23" s="17">
        <v>0.19025833333333333</v>
      </c>
      <c r="X23" s="17">
        <v>0.7068965517241379</v>
      </c>
      <c r="Y23" s="17">
        <v>4.4827586206896551E-2</v>
      </c>
      <c r="Z23" s="17">
        <v>0.16551724137931034</v>
      </c>
      <c r="AA23" s="17">
        <v>4.4827586206896551E-2</v>
      </c>
      <c r="AB23" s="19">
        <v>3.1034482758620689E-2</v>
      </c>
    </row>
    <row r="24" spans="1:28" ht="15.75" x14ac:dyDescent="0.25">
      <c r="A24" s="49" t="s">
        <v>20</v>
      </c>
      <c r="B24" s="46" t="s">
        <v>34</v>
      </c>
      <c r="C24" s="32">
        <v>129389</v>
      </c>
      <c r="D24" s="42">
        <v>129.38900000000001</v>
      </c>
      <c r="E24" s="33">
        <v>138300</v>
      </c>
      <c r="F24" s="33">
        <v>138.30000000000001</v>
      </c>
      <c r="G24" s="17">
        <v>0.26229646892329467</v>
      </c>
      <c r="H24" s="17">
        <v>0.57087757270213735</v>
      </c>
      <c r="I24" s="17">
        <v>7.641395511504985E-2</v>
      </c>
      <c r="J24" s="17">
        <v>6.9082702599262261E-2</v>
      </c>
      <c r="K24" s="17">
        <v>0.25914096988973429</v>
      </c>
      <c r="L24" s="19">
        <v>2.4484799693816277E-2</v>
      </c>
      <c r="M24" s="32">
        <v>7701</v>
      </c>
      <c r="N24" s="33">
        <v>4</v>
      </c>
      <c r="O24" s="12">
        <v>59.518197064665465</v>
      </c>
      <c r="P24" s="17">
        <v>0.42138984721537703</v>
      </c>
      <c r="Q24" s="39">
        <v>59.230715983294495</v>
      </c>
      <c r="R24" s="32">
        <v>18628</v>
      </c>
      <c r="S24" s="33">
        <v>9801</v>
      </c>
      <c r="T24" s="33">
        <v>6312</v>
      </c>
      <c r="U24" s="34">
        <v>3489</v>
      </c>
      <c r="V24" s="18">
        <v>107.41666666666667</v>
      </c>
      <c r="W24" s="17">
        <v>0.19370000000000001</v>
      </c>
      <c r="X24" s="17">
        <v>0.49150141643059492</v>
      </c>
      <c r="Y24" s="17">
        <v>5.6657223796033995E-2</v>
      </c>
      <c r="Z24" s="17">
        <v>4.8158640226628892E-2</v>
      </c>
      <c r="AA24" s="17">
        <v>0.35977337110481589</v>
      </c>
      <c r="AB24" s="19">
        <v>2.6912181303116147E-2</v>
      </c>
    </row>
    <row r="25" spans="1:28" ht="15.75" x14ac:dyDescent="0.25">
      <c r="A25" s="49" t="s">
        <v>21</v>
      </c>
      <c r="B25" s="46" t="s">
        <v>34</v>
      </c>
      <c r="C25" s="32">
        <v>116543</v>
      </c>
      <c r="D25" s="42">
        <v>116.54300000000001</v>
      </c>
      <c r="E25" s="33">
        <v>123900</v>
      </c>
      <c r="F25" s="33">
        <v>123.9</v>
      </c>
      <c r="G25" s="17">
        <v>0.27502562644821732</v>
      </c>
      <c r="H25" s="17">
        <v>0.53531725175344802</v>
      </c>
      <c r="I25" s="17">
        <v>7.4204831723362993E-2</v>
      </c>
      <c r="J25" s="17">
        <v>9.2553056527176172E-2</v>
      </c>
      <c r="K25" s="17">
        <v>0.27164216974463995</v>
      </c>
      <c r="L25" s="19">
        <v>2.6282690251372854E-2</v>
      </c>
      <c r="M25" s="32">
        <v>7998</v>
      </c>
      <c r="N25" s="33">
        <v>8</v>
      </c>
      <c r="O25" s="12">
        <v>68.627030366474173</v>
      </c>
      <c r="P25" s="17">
        <v>0.38862353452019105</v>
      </c>
      <c r="Q25" s="39">
        <v>68.89422952683671</v>
      </c>
      <c r="R25" s="32">
        <v>21218</v>
      </c>
      <c r="S25" s="33">
        <v>11141</v>
      </c>
      <c r="T25" s="33">
        <v>6593</v>
      </c>
      <c r="U25" s="34">
        <v>4528</v>
      </c>
      <c r="V25" s="18">
        <v>122.75</v>
      </c>
      <c r="W25" s="17">
        <v>0.23395833333333335</v>
      </c>
      <c r="X25" s="17">
        <v>0.50584795321637432</v>
      </c>
      <c r="Y25" s="17">
        <v>4.3859649122807015E-2</v>
      </c>
      <c r="Z25" s="17">
        <v>3.9961013645224169E-2</v>
      </c>
      <c r="AA25" s="17">
        <v>0.37816764132553604</v>
      </c>
      <c r="AB25" s="19">
        <v>2.046783625730994E-2</v>
      </c>
    </row>
    <row r="26" spans="1:28" ht="15.75" x14ac:dyDescent="0.25">
      <c r="A26" s="49" t="s">
        <v>22</v>
      </c>
      <c r="B26" s="46" t="s">
        <v>36</v>
      </c>
      <c r="C26" s="32">
        <v>83327</v>
      </c>
      <c r="D26" s="42">
        <v>83.326999999999998</v>
      </c>
      <c r="E26" s="33">
        <v>83600</v>
      </c>
      <c r="F26" s="33">
        <v>83.6</v>
      </c>
      <c r="G26" s="17">
        <v>0.20978452708965553</v>
      </c>
      <c r="H26" s="17">
        <v>0.6490262553018884</v>
      </c>
      <c r="I26" s="17">
        <v>4.6741748584076558E-2</v>
      </c>
      <c r="J26" s="17">
        <v>0.1809928239848167</v>
      </c>
      <c r="K26" s="17">
        <v>0.10421496997891763</v>
      </c>
      <c r="L26" s="19">
        <v>1.9024202150300713E-2</v>
      </c>
      <c r="M26" s="32">
        <v>3398</v>
      </c>
      <c r="N26" s="33">
        <v>0</v>
      </c>
      <c r="O26" s="12">
        <v>40.779099211540078</v>
      </c>
      <c r="P26" s="17">
        <v>0.36307053941908712</v>
      </c>
      <c r="Q26" s="39">
        <v>43.145371205099224</v>
      </c>
      <c r="R26" s="32">
        <v>8992</v>
      </c>
      <c r="S26" s="33">
        <v>5555</v>
      </c>
      <c r="T26" s="33">
        <v>3222</v>
      </c>
      <c r="U26" s="34">
        <v>2326</v>
      </c>
      <c r="V26" s="18">
        <v>47.166666666666664</v>
      </c>
      <c r="W26" s="17">
        <v>0.22371666666666665</v>
      </c>
      <c r="X26" s="17">
        <v>0.66839378238341973</v>
      </c>
      <c r="Y26" s="17">
        <v>2.3316062176165803E-2</v>
      </c>
      <c r="Z26" s="17">
        <v>0.13212435233160622</v>
      </c>
      <c r="AA26" s="17">
        <v>0.15544041450777202</v>
      </c>
      <c r="AB26" s="19">
        <v>5.1813471502590676E-3</v>
      </c>
    </row>
    <row r="27" spans="1:28" ht="15.75" x14ac:dyDescent="0.25">
      <c r="A27" s="49" t="s">
        <v>23</v>
      </c>
      <c r="B27" s="46" t="s">
        <v>32</v>
      </c>
      <c r="C27" s="32">
        <v>116791</v>
      </c>
      <c r="D27" s="42">
        <v>116.791</v>
      </c>
      <c r="E27" s="33">
        <v>134600</v>
      </c>
      <c r="F27" s="33">
        <v>134.6</v>
      </c>
      <c r="G27" s="17">
        <v>0.36910332056068323</v>
      </c>
      <c r="H27" s="17">
        <v>0.28967738583822539</v>
      </c>
      <c r="I27" s="17">
        <v>4.527832614681282E-2</v>
      </c>
      <c r="J27" s="17">
        <v>0.43474661021351757</v>
      </c>
      <c r="K27" s="17">
        <v>0.19564652709231647</v>
      </c>
      <c r="L27" s="19">
        <v>3.4651150709127748E-2</v>
      </c>
      <c r="M27" s="32">
        <v>8303</v>
      </c>
      <c r="N27" s="33">
        <v>11</v>
      </c>
      <c r="O27" s="12">
        <v>71.092806808743831</v>
      </c>
      <c r="P27" s="17">
        <v>0.35176991150442477</v>
      </c>
      <c r="Q27" s="39">
        <v>81.787645662388314</v>
      </c>
      <c r="R27" s="32">
        <v>23645</v>
      </c>
      <c r="S27" s="33">
        <v>11326</v>
      </c>
      <c r="T27" s="33">
        <v>5192</v>
      </c>
      <c r="U27" s="34">
        <v>6099</v>
      </c>
      <c r="V27" s="18">
        <v>99.666666666666671</v>
      </c>
      <c r="W27" s="17">
        <v>0.18253333333333333</v>
      </c>
      <c r="X27" s="17">
        <v>0.3832391713747646</v>
      </c>
      <c r="Y27" s="17">
        <v>3.3427495291902073E-2</v>
      </c>
      <c r="Z27" s="17">
        <v>0.31591337099811678</v>
      </c>
      <c r="AA27" s="17">
        <v>0.2391713747645951</v>
      </c>
      <c r="AB27" s="19">
        <v>2.0715630885122412E-2</v>
      </c>
    </row>
    <row r="28" spans="1:28" ht="15.75" x14ac:dyDescent="0.25">
      <c r="A28" s="49" t="s">
        <v>24</v>
      </c>
      <c r="B28" s="46" t="s">
        <v>32</v>
      </c>
      <c r="C28" s="32">
        <v>114095</v>
      </c>
      <c r="D28" s="42">
        <v>114.095</v>
      </c>
      <c r="E28" s="33">
        <v>116800</v>
      </c>
      <c r="F28" s="33">
        <v>116.8</v>
      </c>
      <c r="G28" s="17">
        <v>0.26302406538519751</v>
      </c>
      <c r="H28" s="17">
        <v>0.42530021149227515</v>
      </c>
      <c r="I28" s="17">
        <v>4.1065347528408069E-2</v>
      </c>
      <c r="J28" s="17">
        <v>0.41761838190486433</v>
      </c>
      <c r="K28" s="17">
        <v>8.9059755529268383E-2</v>
      </c>
      <c r="L28" s="19">
        <v>2.6956303545184069E-2</v>
      </c>
      <c r="M28" s="32">
        <v>6026</v>
      </c>
      <c r="N28" s="33">
        <v>3</v>
      </c>
      <c r="O28" s="12">
        <v>52.81563609272974</v>
      </c>
      <c r="P28" s="17">
        <v>0.35852006253256907</v>
      </c>
      <c r="Q28" s="39">
        <v>60.804197568235708</v>
      </c>
      <c r="R28" s="32">
        <v>16800</v>
      </c>
      <c r="S28" s="33">
        <v>8585</v>
      </c>
      <c r="T28" s="33">
        <v>4725</v>
      </c>
      <c r="U28" s="34">
        <v>3860</v>
      </c>
      <c r="V28" s="18">
        <v>82.916666666666671</v>
      </c>
      <c r="W28" s="17">
        <v>0.20208333333333331</v>
      </c>
      <c r="X28" s="17">
        <v>0.39638009049773754</v>
      </c>
      <c r="Y28" s="17">
        <v>3.2579185520361993E-2</v>
      </c>
      <c r="Z28" s="17">
        <v>0.40723981900452488</v>
      </c>
      <c r="AA28" s="17">
        <v>0.14932126696832579</v>
      </c>
      <c r="AB28" s="19">
        <v>9.0497737556561094E-3</v>
      </c>
    </row>
    <row r="29" spans="1:28" ht="15.75" x14ac:dyDescent="0.25">
      <c r="A29" s="49" t="s">
        <v>25</v>
      </c>
      <c r="B29" s="46" t="s">
        <v>36</v>
      </c>
      <c r="C29" s="32">
        <v>79067</v>
      </c>
      <c r="D29" s="42">
        <v>79.066999999999993</v>
      </c>
      <c r="E29" s="33">
        <v>79500</v>
      </c>
      <c r="F29" s="33">
        <v>79.5</v>
      </c>
      <c r="G29" s="17">
        <v>0.14414730381411661</v>
      </c>
      <c r="H29" s="17">
        <v>0.85953794320551902</v>
      </c>
      <c r="I29" s="17">
        <v>3.6258623455799777E-2</v>
      </c>
      <c r="J29" s="17">
        <v>7.2768597251189907E-2</v>
      </c>
      <c r="K29" s="17">
        <v>1.5059628857158136E-2</v>
      </c>
      <c r="L29" s="19">
        <v>1.6375207230333172E-2</v>
      </c>
      <c r="M29" s="32">
        <v>2324</v>
      </c>
      <c r="N29" s="33">
        <v>0</v>
      </c>
      <c r="O29" s="12">
        <v>29.392793453653233</v>
      </c>
      <c r="P29" s="17">
        <v>0.31386861313868614</v>
      </c>
      <c r="Q29" s="39">
        <v>29.110039456378782</v>
      </c>
      <c r="R29" s="32">
        <v>6877</v>
      </c>
      <c r="S29" s="33">
        <v>4723</v>
      </c>
      <c r="T29" s="33">
        <v>3153</v>
      </c>
      <c r="U29" s="34">
        <v>1566</v>
      </c>
      <c r="V29" s="18">
        <v>37.333333333333336</v>
      </c>
      <c r="W29" s="17">
        <v>0.21448333333333333</v>
      </c>
      <c r="X29" s="17">
        <v>0.82558139534883723</v>
      </c>
      <c r="Y29" s="17">
        <v>2.9069767441860465E-2</v>
      </c>
      <c r="Z29" s="17">
        <v>6.6860465116279064E-2</v>
      </c>
      <c r="AA29" s="17">
        <v>5.5232558139534885E-2</v>
      </c>
      <c r="AB29" s="19">
        <v>1.7441860465116279E-2</v>
      </c>
    </row>
    <row r="30" spans="1:28" ht="15.75" x14ac:dyDescent="0.25">
      <c r="A30" s="49" t="s">
        <v>26</v>
      </c>
      <c r="B30" s="46" t="s">
        <v>34</v>
      </c>
      <c r="C30" s="32">
        <v>123784</v>
      </c>
      <c r="D30" s="42">
        <v>123.78400000000001</v>
      </c>
      <c r="E30" s="33">
        <v>136300</v>
      </c>
      <c r="F30" s="33">
        <v>136.30000000000001</v>
      </c>
      <c r="G30" s="17">
        <v>0.28569530484462974</v>
      </c>
      <c r="H30" s="17">
        <v>0.54234554240104338</v>
      </c>
      <c r="I30" s="17">
        <v>6.166856873280769E-2</v>
      </c>
      <c r="J30" s="17">
        <v>9.4323980255512807E-2</v>
      </c>
      <c r="K30" s="17">
        <v>0.26887121335632003</v>
      </c>
      <c r="L30" s="19">
        <v>3.279069525431607E-2</v>
      </c>
      <c r="M30" s="32">
        <v>8047</v>
      </c>
      <c r="N30" s="33">
        <v>2</v>
      </c>
      <c r="O30" s="12">
        <v>65.008401732049379</v>
      </c>
      <c r="P30" s="17">
        <v>0.38785046728971961</v>
      </c>
      <c r="Q30" s="39">
        <v>66.823337928285525</v>
      </c>
      <c r="R30" s="32">
        <v>21120</v>
      </c>
      <c r="S30" s="33">
        <v>10908</v>
      </c>
      <c r="T30" s="33">
        <v>6986</v>
      </c>
      <c r="U30" s="34">
        <v>3904</v>
      </c>
      <c r="V30" s="18">
        <v>114.75</v>
      </c>
      <c r="W30" s="17">
        <v>0.20319166666666666</v>
      </c>
      <c r="X30" s="17">
        <v>0.50266903914590744</v>
      </c>
      <c r="Y30" s="17">
        <v>3.6476868327402136E-2</v>
      </c>
      <c r="Z30" s="17">
        <v>6.5836298932384338E-2</v>
      </c>
      <c r="AA30" s="17">
        <v>0.35142348754448399</v>
      </c>
      <c r="AB30" s="19">
        <v>2.9359430604982206E-2</v>
      </c>
    </row>
    <row r="31" spans="1:28" ht="15.75" x14ac:dyDescent="0.25">
      <c r="A31" s="49" t="s">
        <v>27</v>
      </c>
      <c r="B31" s="46" t="s">
        <v>36</v>
      </c>
      <c r="C31" s="32">
        <v>81318</v>
      </c>
      <c r="D31" s="42">
        <v>81.317999999999998</v>
      </c>
      <c r="E31" s="33">
        <v>80300</v>
      </c>
      <c r="F31" s="33">
        <v>80.3</v>
      </c>
      <c r="G31" s="17">
        <v>0.20885460639087164</v>
      </c>
      <c r="H31" s="17">
        <v>0.78596972852439706</v>
      </c>
      <c r="I31" s="17">
        <v>3.7518538386292641E-2</v>
      </c>
      <c r="J31" s="17">
        <v>0.11588463601653466</v>
      </c>
      <c r="K31" s="17">
        <v>4.7963144110315228E-2</v>
      </c>
      <c r="L31" s="19">
        <v>1.2663952962460425E-2</v>
      </c>
      <c r="M31" s="32">
        <v>3529</v>
      </c>
      <c r="N31" s="33">
        <v>1</v>
      </c>
      <c r="O31" s="12">
        <v>43.397525763053693</v>
      </c>
      <c r="P31" s="17">
        <v>0.39653414882772681</v>
      </c>
      <c r="Q31" s="39">
        <v>45.14288638166142</v>
      </c>
      <c r="R31" s="32">
        <v>9521</v>
      </c>
      <c r="S31" s="33">
        <v>5794</v>
      </c>
      <c r="T31" s="33">
        <v>3830</v>
      </c>
      <c r="U31" s="34">
        <v>1964</v>
      </c>
      <c r="V31" s="18">
        <v>50.916666666666664</v>
      </c>
      <c r="W31" s="17">
        <v>0.19349166666666665</v>
      </c>
      <c r="X31" s="17">
        <v>0.80506329113924047</v>
      </c>
      <c r="Y31" s="17">
        <v>3.0379746835443037E-2</v>
      </c>
      <c r="Z31" s="17">
        <v>7.5949367088607597E-2</v>
      </c>
      <c r="AA31" s="17">
        <v>7.0886075949367092E-2</v>
      </c>
      <c r="AB31" s="19">
        <v>1.2658227848101266E-2</v>
      </c>
    </row>
    <row r="32" spans="1:28" ht="15.75" x14ac:dyDescent="0.25">
      <c r="A32" s="49" t="s">
        <v>28</v>
      </c>
      <c r="B32" s="46" t="s">
        <v>32</v>
      </c>
      <c r="C32" s="32">
        <v>105226</v>
      </c>
      <c r="D32" s="42">
        <v>105.226</v>
      </c>
      <c r="E32" s="33">
        <v>124300</v>
      </c>
      <c r="F32" s="33">
        <v>124.3</v>
      </c>
      <c r="G32" s="17">
        <v>0.31517820990153766</v>
      </c>
      <c r="H32" s="17">
        <v>0.45187252062212707</v>
      </c>
      <c r="I32" s="17">
        <v>4.0771991688180846E-2</v>
      </c>
      <c r="J32" s="17">
        <v>0.41126582079214158</v>
      </c>
      <c r="K32" s="17">
        <v>7.3314810150494306E-2</v>
      </c>
      <c r="L32" s="19">
        <v>2.2774856747056232E-2</v>
      </c>
      <c r="M32" s="32">
        <v>7969</v>
      </c>
      <c r="N32" s="33">
        <v>10</v>
      </c>
      <c r="O32" s="12">
        <v>75.732233478417882</v>
      </c>
      <c r="P32" s="17">
        <v>0.3283647523016221</v>
      </c>
      <c r="Q32" s="39">
        <v>78.700731801258186</v>
      </c>
      <c r="R32" s="32">
        <v>21841</v>
      </c>
      <c r="S32" s="33">
        <v>12378</v>
      </c>
      <c r="T32" s="33">
        <v>7761</v>
      </c>
      <c r="U32" s="34">
        <v>4600</v>
      </c>
      <c r="V32" s="18">
        <v>97.181818181818187</v>
      </c>
      <c r="W32" s="17">
        <v>0.17960909090909094</v>
      </c>
      <c r="X32" s="17">
        <v>0.37488947833775421</v>
      </c>
      <c r="Y32" s="17">
        <v>2.1220159151193633E-2</v>
      </c>
      <c r="Z32" s="17">
        <v>0.48983200707338637</v>
      </c>
      <c r="AA32" s="17">
        <v>8.9301503094606549E-2</v>
      </c>
      <c r="AB32" s="19">
        <v>2.0335985853227233E-2</v>
      </c>
    </row>
    <row r="33" spans="1:28" ht="15.75" x14ac:dyDescent="0.25">
      <c r="A33" s="49" t="s">
        <v>29</v>
      </c>
      <c r="B33" s="46" t="s">
        <v>32</v>
      </c>
      <c r="C33" s="32">
        <v>104904</v>
      </c>
      <c r="D33" s="42">
        <v>104.904</v>
      </c>
      <c r="E33" s="33">
        <v>107200</v>
      </c>
      <c r="F33" s="33">
        <v>107.2</v>
      </c>
      <c r="G33" s="17">
        <v>0.30687273515656455</v>
      </c>
      <c r="H33" s="17">
        <v>0.52197297956623256</v>
      </c>
      <c r="I33" s="17">
        <v>5.3305143485550766E-2</v>
      </c>
      <c r="J33" s="17">
        <v>0.21060681745137444</v>
      </c>
      <c r="K33" s="17">
        <v>0.17344113626771063</v>
      </c>
      <c r="L33" s="19">
        <v>4.0673923229131576E-2</v>
      </c>
      <c r="M33" s="32">
        <v>7409</v>
      </c>
      <c r="N33" s="33">
        <v>5</v>
      </c>
      <c r="O33" s="12">
        <v>70.626477541371159</v>
      </c>
      <c r="P33" s="17">
        <v>0.37829658452226544</v>
      </c>
      <c r="Q33" s="39">
        <v>76.491054191057287</v>
      </c>
      <c r="R33" s="32">
        <v>20484</v>
      </c>
      <c r="S33" s="33">
        <v>10594</v>
      </c>
      <c r="T33" s="33">
        <v>5376</v>
      </c>
      <c r="U33" s="34">
        <v>5200</v>
      </c>
      <c r="V33" s="18">
        <v>102.63636363636364</v>
      </c>
      <c r="W33" s="17">
        <v>0.20744545454545457</v>
      </c>
      <c r="X33" s="17">
        <v>0.52275379229871644</v>
      </c>
      <c r="Y33" s="17">
        <v>3.3255542590431737E-2</v>
      </c>
      <c r="Z33" s="17">
        <v>0.19194865810968495</v>
      </c>
      <c r="AA33" s="17">
        <v>0.22112018669778297</v>
      </c>
      <c r="AB33" s="19">
        <v>2.5670945157526253E-2</v>
      </c>
    </row>
    <row r="34" spans="1:28" ht="15.75" x14ac:dyDescent="0.25">
      <c r="A34" s="49" t="s">
        <v>30</v>
      </c>
      <c r="B34" s="46" t="s">
        <v>36</v>
      </c>
      <c r="C34" s="32">
        <v>134764</v>
      </c>
      <c r="D34" s="42">
        <v>134.76400000000001</v>
      </c>
      <c r="E34" s="33">
        <v>147100</v>
      </c>
      <c r="F34" s="33">
        <v>147.1</v>
      </c>
      <c r="G34" s="17">
        <v>0.19201796264933751</v>
      </c>
      <c r="H34" s="17">
        <v>0.71407026173064703</v>
      </c>
      <c r="I34" s="17">
        <v>4.9645759702926756E-2</v>
      </c>
      <c r="J34" s="17">
        <v>0.10859460251795632</v>
      </c>
      <c r="K34" s="17">
        <v>0.10669880616948159</v>
      </c>
      <c r="L34" s="19">
        <v>2.0990569878988258E-2</v>
      </c>
      <c r="M34" s="32">
        <v>5020</v>
      </c>
      <c r="N34" s="33">
        <v>6</v>
      </c>
      <c r="O34" s="12">
        <v>37.25030423555252</v>
      </c>
      <c r="P34" s="17">
        <v>0.36878936319104266</v>
      </c>
      <c r="Q34" s="39">
        <v>38.469496448085337</v>
      </c>
      <c r="R34" s="32">
        <v>15139</v>
      </c>
      <c r="S34" s="33">
        <v>9170</v>
      </c>
      <c r="T34" s="33">
        <v>4302</v>
      </c>
      <c r="U34" s="34">
        <v>4855</v>
      </c>
      <c r="V34" s="18">
        <v>70.25</v>
      </c>
      <c r="W34" s="17">
        <v>0.21009999999999998</v>
      </c>
      <c r="X34" s="17">
        <v>0.59276018099547512</v>
      </c>
      <c r="Y34" s="17">
        <v>5.2036199095022627E-2</v>
      </c>
      <c r="Z34" s="17">
        <v>0.11990950226244344</v>
      </c>
      <c r="AA34" s="17">
        <v>0.19909502262443438</v>
      </c>
      <c r="AB34" s="19">
        <v>2.4886877828054297E-2</v>
      </c>
    </row>
    <row r="35" spans="1:28" ht="16.5" thickBot="1" x14ac:dyDescent="0.3">
      <c r="A35" s="50" t="s">
        <v>31</v>
      </c>
      <c r="B35" s="47" t="s">
        <v>33</v>
      </c>
      <c r="C35" s="35">
        <v>92873</v>
      </c>
      <c r="D35" s="43">
        <v>92.873000000000005</v>
      </c>
      <c r="E35" s="36">
        <v>102100</v>
      </c>
      <c r="F35" s="36">
        <v>102.1</v>
      </c>
      <c r="G35" s="21">
        <v>0.26244185606776843</v>
      </c>
      <c r="H35" s="21">
        <v>0.61682984192966139</v>
      </c>
      <c r="I35" s="21">
        <v>5.1938048095680867E-2</v>
      </c>
      <c r="J35" s="21">
        <v>0.14522598406534304</v>
      </c>
      <c r="K35" s="21">
        <v>7.5078852850553338E-2</v>
      </c>
      <c r="L35" s="22">
        <v>0.11092727305876132</v>
      </c>
      <c r="M35" s="35">
        <v>4068</v>
      </c>
      <c r="N35" s="36">
        <v>2</v>
      </c>
      <c r="O35" s="13">
        <v>43.801750777944072</v>
      </c>
      <c r="P35" s="21">
        <v>0.37767220902612825</v>
      </c>
      <c r="Q35" s="40">
        <v>38.460083954165562</v>
      </c>
      <c r="R35" s="35">
        <v>11432</v>
      </c>
      <c r="S35" s="36">
        <v>6319</v>
      </c>
      <c r="T35" s="36">
        <v>3687</v>
      </c>
      <c r="U35" s="37">
        <v>2621</v>
      </c>
      <c r="V35" s="20">
        <v>34.416666666666664</v>
      </c>
      <c r="W35" s="21">
        <v>0.13292500000000002</v>
      </c>
      <c r="X35" s="21">
        <v>0.5424710424710425</v>
      </c>
      <c r="Y35" s="21">
        <v>3.0888030888030889E-2</v>
      </c>
      <c r="Z35" s="21">
        <v>0.11389961389961389</v>
      </c>
      <c r="AA35" s="21">
        <v>0.12934362934362933</v>
      </c>
      <c r="AB35" s="22">
        <v>0.15444015444015444</v>
      </c>
    </row>
    <row r="36" spans="1:28" x14ac:dyDescent="0.25">
      <c r="G36" s="1"/>
      <c r="H36" s="1"/>
      <c r="I36" s="1"/>
      <c r="J36" s="1"/>
      <c r="K36" s="1"/>
      <c r="L36" s="1"/>
      <c r="M36" s="51"/>
      <c r="N36" s="51"/>
      <c r="O36" s="51"/>
      <c r="P36" s="1"/>
      <c r="R36" s="51"/>
      <c r="S36" s="51"/>
      <c r="T36" s="51"/>
      <c r="U36" s="51"/>
      <c r="V36" s="2"/>
      <c r="W36" s="1"/>
      <c r="X36" s="1"/>
      <c r="Y36" s="1"/>
      <c r="Z36" s="1"/>
      <c r="AA36" s="1"/>
      <c r="AB36" s="1"/>
    </row>
  </sheetData>
  <autoFilter ref="A3:W35"/>
  <mergeCells count="6">
    <mergeCell ref="C1:L1"/>
    <mergeCell ref="M2:Q2"/>
    <mergeCell ref="A2:B2"/>
    <mergeCell ref="V2:AB2"/>
    <mergeCell ref="R2:U2"/>
    <mergeCell ref="C2:L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workbookViewId="0">
      <selection activeCell="G20" sqref="G20"/>
    </sheetView>
  </sheetViews>
  <sheetFormatPr defaultRowHeight="15" x14ac:dyDescent="0.25"/>
  <cols>
    <col min="1" max="1" width="13.42578125" customWidth="1"/>
    <col min="2" max="2" width="14.5703125" customWidth="1"/>
    <col min="3" max="3" width="14" customWidth="1"/>
    <col min="4" max="4" width="16.42578125" customWidth="1"/>
    <col min="5" max="5" width="13" customWidth="1"/>
    <col min="6" max="6" width="15.5703125" customWidth="1"/>
    <col min="7" max="7" width="15.7109375" customWidth="1"/>
    <col min="8" max="8" width="14.85546875" customWidth="1"/>
    <col min="9" max="9" width="13.85546875" customWidth="1"/>
    <col min="10" max="10" width="15.140625" customWidth="1"/>
    <col min="11" max="11" width="14.140625" customWidth="1"/>
    <col min="12" max="12" width="15.85546875" customWidth="1"/>
    <col min="13" max="13" width="12.7109375" customWidth="1"/>
    <col min="14" max="14" width="15.7109375" customWidth="1"/>
    <col min="15" max="15" width="13.5703125" customWidth="1"/>
    <col min="16" max="16" width="17.140625" customWidth="1"/>
    <col min="17" max="17" width="12.85546875" customWidth="1"/>
    <col min="18" max="19" width="11.5703125" customWidth="1"/>
    <col min="20" max="20" width="12.42578125" customWidth="1"/>
    <col min="22" max="22" width="12.85546875" customWidth="1"/>
    <col min="23" max="23" width="11.85546875" customWidth="1"/>
    <col min="24" max="24" width="11.28515625" customWidth="1"/>
    <col min="25" max="25" width="11.85546875" customWidth="1"/>
    <col min="26" max="26" width="11" customWidth="1"/>
    <col min="27" max="27" width="12.140625" customWidth="1"/>
  </cols>
  <sheetData>
    <row r="1" spans="1:27" ht="16.5" customHeight="1" thickBot="1" x14ac:dyDescent="0.3">
      <c r="A1" s="44" t="s">
        <v>41</v>
      </c>
      <c r="B1" s="100" t="s">
        <v>48</v>
      </c>
      <c r="C1" s="101"/>
      <c r="D1" s="101"/>
      <c r="E1" s="101"/>
      <c r="F1" s="101"/>
      <c r="G1" s="101"/>
      <c r="H1" s="101"/>
      <c r="I1" s="101"/>
      <c r="J1" s="101"/>
      <c r="K1" s="102"/>
      <c r="L1" s="103" t="s">
        <v>47</v>
      </c>
      <c r="M1" s="104"/>
      <c r="N1" s="104"/>
      <c r="O1" s="104"/>
      <c r="P1" s="105"/>
      <c r="Q1" s="97" t="s">
        <v>55</v>
      </c>
      <c r="R1" s="98"/>
      <c r="S1" s="98"/>
      <c r="T1" s="99"/>
      <c r="U1" s="94" t="s">
        <v>50</v>
      </c>
      <c r="V1" s="95"/>
      <c r="W1" s="95"/>
      <c r="X1" s="95"/>
      <c r="Y1" s="95"/>
      <c r="Z1" s="95"/>
      <c r="AA1" s="96"/>
    </row>
    <row r="2" spans="1:27" ht="79.5" thickBot="1" x14ac:dyDescent="0.3">
      <c r="A2" s="4" t="s">
        <v>46</v>
      </c>
      <c r="B2" s="5" t="s">
        <v>62</v>
      </c>
      <c r="C2" s="6" t="s">
        <v>63</v>
      </c>
      <c r="D2" s="6" t="s">
        <v>43</v>
      </c>
      <c r="E2" s="6" t="s">
        <v>64</v>
      </c>
      <c r="F2" s="6" t="s">
        <v>70</v>
      </c>
      <c r="G2" s="6" t="s">
        <v>71</v>
      </c>
      <c r="H2" s="6" t="s">
        <v>72</v>
      </c>
      <c r="I2" s="6" t="s">
        <v>73</v>
      </c>
      <c r="J2" s="6" t="s">
        <v>74</v>
      </c>
      <c r="K2" s="7" t="s">
        <v>75</v>
      </c>
      <c r="L2" s="52" t="s">
        <v>37</v>
      </c>
      <c r="M2" s="53" t="s">
        <v>42</v>
      </c>
      <c r="N2" s="53" t="s">
        <v>51</v>
      </c>
      <c r="O2" s="53" t="s">
        <v>76</v>
      </c>
      <c r="P2" s="54" t="s">
        <v>77</v>
      </c>
      <c r="Q2" s="14" t="s">
        <v>56</v>
      </c>
      <c r="R2" s="15" t="s">
        <v>52</v>
      </c>
      <c r="S2" s="15" t="s">
        <v>53</v>
      </c>
      <c r="T2" s="16" t="s">
        <v>54</v>
      </c>
      <c r="U2" s="26" t="s">
        <v>44</v>
      </c>
      <c r="V2" s="27" t="s">
        <v>79</v>
      </c>
      <c r="W2" s="27" t="s">
        <v>78</v>
      </c>
      <c r="X2" s="27" t="s">
        <v>83</v>
      </c>
      <c r="Y2" s="27" t="s">
        <v>84</v>
      </c>
      <c r="Z2" s="27" t="s">
        <v>85</v>
      </c>
      <c r="AA2" s="28" t="s">
        <v>86</v>
      </c>
    </row>
    <row r="3" spans="1:27" ht="15.75" x14ac:dyDescent="0.25">
      <c r="A3" s="69" t="s">
        <v>32</v>
      </c>
      <c r="B3" s="58">
        <v>722064</v>
      </c>
      <c r="C3" s="63">
        <v>722.06399999999996</v>
      </c>
      <c r="D3" s="59">
        <v>782300</v>
      </c>
      <c r="E3" s="59">
        <v>782.3</v>
      </c>
      <c r="F3" s="56">
        <v>0.3141712198813677</v>
      </c>
      <c r="G3" s="56">
        <v>0.52785856916361329</v>
      </c>
      <c r="H3" s="56">
        <v>4.4003902944996329E-2</v>
      </c>
      <c r="I3" s="56">
        <v>0.25530312732304561</v>
      </c>
      <c r="J3" s="56">
        <v>0.14435822601274581</v>
      </c>
      <c r="K3" s="57">
        <v>2.8476174555598966E-2</v>
      </c>
      <c r="L3" s="58">
        <v>48837</v>
      </c>
      <c r="M3" s="59">
        <v>42</v>
      </c>
      <c r="N3" s="61">
        <f>L3/E3</f>
        <v>62.427457497123868</v>
      </c>
      <c r="O3" s="56">
        <v>0.35188499878765223</v>
      </c>
      <c r="P3" s="62">
        <v>74.24552563970704</v>
      </c>
      <c r="Q3" s="58">
        <v>129957</v>
      </c>
      <c r="R3" s="59">
        <v>69853</v>
      </c>
      <c r="S3" s="59">
        <v>39682</v>
      </c>
      <c r="T3" s="60">
        <v>30086</v>
      </c>
      <c r="U3" s="55">
        <v>101.21212121212122</v>
      </c>
      <c r="V3" s="56">
        <v>0.20831850649350647</v>
      </c>
      <c r="W3" s="56">
        <v>0.51736071769004111</v>
      </c>
      <c r="X3" s="56">
        <v>2.7310132370253315E-2</v>
      </c>
      <c r="Y3" s="56">
        <v>0.23828985476383821</v>
      </c>
      <c r="Z3" s="56">
        <v>0.18112224362695045</v>
      </c>
      <c r="AA3" s="57">
        <v>1.914808132941739E-2</v>
      </c>
    </row>
    <row r="4" spans="1:27" ht="15.75" x14ac:dyDescent="0.25">
      <c r="A4" s="70" t="s">
        <v>33</v>
      </c>
      <c r="B4" s="32">
        <v>659708</v>
      </c>
      <c r="C4" s="42">
        <v>659.70800000000008</v>
      </c>
      <c r="D4" s="33">
        <v>706600</v>
      </c>
      <c r="E4" s="33">
        <v>706.6</v>
      </c>
      <c r="F4" s="17">
        <v>0.2698338901634077</v>
      </c>
      <c r="G4" s="17">
        <v>0.65195932240704602</v>
      </c>
      <c r="H4" s="17">
        <v>5.7736772325455481E-2</v>
      </c>
      <c r="I4" s="17">
        <v>0.11371025098890311</v>
      </c>
      <c r="J4" s="17">
        <v>0.11814553031632033</v>
      </c>
      <c r="K4" s="19">
        <v>5.8448123962274959E-2</v>
      </c>
      <c r="L4" s="32">
        <v>33744</v>
      </c>
      <c r="M4" s="33">
        <v>21</v>
      </c>
      <c r="N4" s="12">
        <f t="shared" ref="N4:N7" si="0">L4/E4</f>
        <v>47.755448627228979</v>
      </c>
      <c r="O4" s="17">
        <v>0.37248855978584755</v>
      </c>
      <c r="P4" s="39">
        <v>49.193509946786357</v>
      </c>
      <c r="Q4" s="32">
        <v>92140</v>
      </c>
      <c r="R4" s="33">
        <v>50381</v>
      </c>
      <c r="S4" s="33">
        <v>28524</v>
      </c>
      <c r="T4" s="34">
        <v>21748</v>
      </c>
      <c r="U4" s="18">
        <v>61.357142857142868</v>
      </c>
      <c r="V4" s="17">
        <v>0.18733928571428568</v>
      </c>
      <c r="W4" s="17">
        <v>0.57986587900005948</v>
      </c>
      <c r="X4" s="17">
        <v>3.6598989337918476E-2</v>
      </c>
      <c r="Y4" s="17">
        <v>8.8232799032676765E-2</v>
      </c>
      <c r="Z4" s="17">
        <v>0.20865485648214771</v>
      </c>
      <c r="AA4" s="19">
        <v>6.5177467669502179E-2</v>
      </c>
    </row>
    <row r="5" spans="1:27" ht="15.75" x14ac:dyDescent="0.25">
      <c r="A5" s="70" t="s">
        <v>36</v>
      </c>
      <c r="B5" s="32">
        <v>447645</v>
      </c>
      <c r="C5" s="42">
        <v>447.64499999999998</v>
      </c>
      <c r="D5" s="33">
        <v>460600</v>
      </c>
      <c r="E5" s="33">
        <v>460.6</v>
      </c>
      <c r="F5" s="17">
        <v>0.18640455446513937</v>
      </c>
      <c r="G5" s="17">
        <v>0.75068872479484938</v>
      </c>
      <c r="H5" s="17">
        <v>4.186624653362872E-2</v>
      </c>
      <c r="I5" s="17">
        <v>0.12832587779940752</v>
      </c>
      <c r="J5" s="17">
        <v>5.9811675685975965E-2</v>
      </c>
      <c r="K5" s="19">
        <v>1.9307475186138366E-2</v>
      </c>
      <c r="L5" s="32">
        <v>16741</v>
      </c>
      <c r="M5" s="33">
        <v>7</v>
      </c>
      <c r="N5" s="12">
        <f t="shared" si="0"/>
        <v>36.346070343030824</v>
      </c>
      <c r="O5" s="17">
        <v>0.36293747744779664</v>
      </c>
      <c r="P5" s="39">
        <v>38.936094250343515</v>
      </c>
      <c r="Q5" s="32">
        <v>46701</v>
      </c>
      <c r="R5" s="33">
        <v>28843</v>
      </c>
      <c r="S5" s="33">
        <v>16458</v>
      </c>
      <c r="T5" s="34">
        <v>12361</v>
      </c>
      <c r="U5" s="18">
        <v>47.95</v>
      </c>
      <c r="V5" s="17">
        <v>0.20640999999999998</v>
      </c>
      <c r="W5" s="17">
        <v>0.71973904031822211</v>
      </c>
      <c r="X5" s="17">
        <v>3.5925872351077699E-2</v>
      </c>
      <c r="Y5" s="17">
        <v>0.11207218563564933</v>
      </c>
      <c r="Z5" s="17">
        <v>0.10509633148560098</v>
      </c>
      <c r="AA5" s="19">
        <v>1.8240559210030319E-2</v>
      </c>
    </row>
    <row r="6" spans="1:27" ht="15.75" x14ac:dyDescent="0.25">
      <c r="A6" s="70" t="s">
        <v>34</v>
      </c>
      <c r="B6" s="32">
        <v>859174</v>
      </c>
      <c r="C6" s="42">
        <v>859.17399999999998</v>
      </c>
      <c r="D6" s="33">
        <v>905900</v>
      </c>
      <c r="E6" s="33">
        <v>905.90000000000009</v>
      </c>
      <c r="F6" s="17">
        <v>0.25544598639894306</v>
      </c>
      <c r="G6" s="17">
        <v>0.64086751089475325</v>
      </c>
      <c r="H6" s="17">
        <v>5.4962532469792623E-2</v>
      </c>
      <c r="I6" s="17">
        <v>9.3588611898794166E-2</v>
      </c>
      <c r="J6" s="17">
        <v>0.19105296217083576</v>
      </c>
      <c r="K6" s="19">
        <v>1.9528382565824183E-2</v>
      </c>
      <c r="L6" s="32">
        <v>51423</v>
      </c>
      <c r="M6" s="33">
        <v>26</v>
      </c>
      <c r="N6" s="12">
        <f t="shared" si="0"/>
        <v>56.764543547852959</v>
      </c>
      <c r="O6" s="17">
        <v>0.37696584883294898</v>
      </c>
      <c r="P6" s="39">
        <v>61.242540605814568</v>
      </c>
      <c r="Q6" s="32">
        <v>133888</v>
      </c>
      <c r="R6" s="33">
        <v>74127</v>
      </c>
      <c r="S6" s="33">
        <v>44882</v>
      </c>
      <c r="T6" s="34">
        <v>29146</v>
      </c>
      <c r="U6" s="18">
        <v>110.23809523809523</v>
      </c>
      <c r="V6" s="17">
        <v>0.22174642857142857</v>
      </c>
      <c r="W6" s="17">
        <v>0.61902983851280602</v>
      </c>
      <c r="X6" s="17">
        <v>3.3251178369543534E-2</v>
      </c>
      <c r="Y6" s="17">
        <v>5.6955633194827014E-2</v>
      </c>
      <c r="Z6" s="17">
        <v>0.26261760798239309</v>
      </c>
      <c r="AA6" s="19">
        <v>1.7140436202766684E-2</v>
      </c>
    </row>
    <row r="7" spans="1:27" ht="16.5" thickBot="1" x14ac:dyDescent="0.3">
      <c r="A7" s="71" t="s">
        <v>35</v>
      </c>
      <c r="B7" s="35">
        <v>728756</v>
      </c>
      <c r="C7" s="43">
        <v>728.75600000000009</v>
      </c>
      <c r="D7" s="36">
        <v>757700</v>
      </c>
      <c r="E7" s="36">
        <v>757.69999999999993</v>
      </c>
      <c r="F7" s="21">
        <v>0.26678798596167447</v>
      </c>
      <c r="G7" s="21">
        <v>0.50606461876910169</v>
      </c>
      <c r="H7" s="21">
        <v>4.368641136894192E-2</v>
      </c>
      <c r="I7" s="21">
        <v>0.30742541966294917</v>
      </c>
      <c r="J7" s="21">
        <v>9.9371622183601419E-2</v>
      </c>
      <c r="K7" s="22">
        <v>4.3451928015405872E-2</v>
      </c>
      <c r="L7" s="35">
        <v>37774</v>
      </c>
      <c r="M7" s="36">
        <v>24</v>
      </c>
      <c r="N7" s="13">
        <f t="shared" si="0"/>
        <v>49.853504025339852</v>
      </c>
      <c r="O7" s="21">
        <v>0.35303133418723709</v>
      </c>
      <c r="P7" s="40">
        <v>58.823910592417292</v>
      </c>
      <c r="Q7" s="35">
        <v>104929</v>
      </c>
      <c r="R7" s="36">
        <v>58826</v>
      </c>
      <c r="S7" s="36">
        <v>34397</v>
      </c>
      <c r="T7" s="37">
        <v>24363</v>
      </c>
      <c r="U7" s="20">
        <v>85.8888888888889</v>
      </c>
      <c r="V7" s="21">
        <v>0.20871805555555556</v>
      </c>
      <c r="W7" s="21">
        <v>0.52570696019249918</v>
      </c>
      <c r="X7" s="21">
        <v>2.3447249180546942E-2</v>
      </c>
      <c r="Y7" s="21">
        <v>0.25194206241295686</v>
      </c>
      <c r="Z7" s="21">
        <v>0.15763706043811446</v>
      </c>
      <c r="AA7" s="22">
        <v>3.379862698830282E-2</v>
      </c>
    </row>
  </sheetData>
  <mergeCells count="4">
    <mergeCell ref="B1:K1"/>
    <mergeCell ref="L1:P1"/>
    <mergeCell ref="Q1:T1"/>
    <mergeCell ref="U1:AA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9"/>
  <sheetViews>
    <sheetView workbookViewId="0">
      <selection activeCell="E33" sqref="E33"/>
    </sheetView>
  </sheetViews>
  <sheetFormatPr defaultRowHeight="15" x14ac:dyDescent="0.25"/>
  <cols>
    <col min="1" max="1" width="13.140625" style="64" bestFit="1" customWidth="1"/>
    <col min="2" max="2" width="42.85546875" style="64" customWidth="1"/>
    <col min="3" max="3" width="49.85546875" style="64" customWidth="1"/>
    <col min="4" max="4" width="34.85546875" style="64" customWidth="1"/>
    <col min="5" max="5" width="35" style="64" customWidth="1"/>
    <col min="6" max="6" width="34.140625" style="64" customWidth="1"/>
    <col min="7" max="7" width="33.28515625" style="64" bestFit="1" customWidth="1"/>
    <col min="8" max="8" width="40.5703125" style="64" bestFit="1" customWidth="1"/>
    <col min="9" max="16384" width="9.140625" style="64"/>
  </cols>
  <sheetData>
    <row r="4" spans="1:8" x14ac:dyDescent="0.25">
      <c r="A4" s="65"/>
      <c r="B4" s="66"/>
      <c r="C4" s="66"/>
      <c r="D4" s="66"/>
      <c r="E4" s="66"/>
      <c r="F4" s="66"/>
      <c r="G4" s="66"/>
      <c r="H4" s="66"/>
    </row>
    <row r="5" spans="1:8" x14ac:dyDescent="0.25">
      <c r="A5" s="65"/>
      <c r="B5" s="66"/>
      <c r="C5" s="66"/>
      <c r="D5" s="66"/>
      <c r="E5" s="66"/>
      <c r="F5" s="66"/>
      <c r="G5" s="66"/>
      <c r="H5" s="66"/>
    </row>
    <row r="6" spans="1:8" x14ac:dyDescent="0.25">
      <c r="A6" s="65"/>
      <c r="B6" s="66"/>
      <c r="C6" s="66"/>
      <c r="D6" s="66"/>
      <c r="E6" s="66"/>
      <c r="F6" s="66"/>
      <c r="G6" s="66"/>
      <c r="H6" s="66"/>
    </row>
    <row r="7" spans="1:8" x14ac:dyDescent="0.25">
      <c r="A7" s="65"/>
      <c r="B7" s="66"/>
      <c r="C7" s="66"/>
      <c r="D7" s="66"/>
      <c r="E7" s="66"/>
      <c r="F7" s="66"/>
      <c r="G7" s="66"/>
      <c r="H7" s="66"/>
    </row>
    <row r="8" spans="1:8" x14ac:dyDescent="0.25">
      <c r="A8" s="65"/>
      <c r="B8" s="66"/>
      <c r="C8" s="66"/>
      <c r="D8" s="66"/>
      <c r="E8" s="66"/>
      <c r="F8" s="66"/>
      <c r="G8" s="66"/>
      <c r="H8" s="66"/>
    </row>
    <row r="9" spans="1:8" x14ac:dyDescent="0.25">
      <c r="A9" s="65"/>
      <c r="B9" s="66"/>
      <c r="C9" s="66"/>
      <c r="D9" s="66"/>
      <c r="E9" s="66"/>
      <c r="F9" s="66"/>
      <c r="G9" s="66"/>
      <c r="H9" s="6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M19" sqref="M19"/>
    </sheetView>
  </sheetViews>
  <sheetFormatPr defaultRowHeight="15" x14ac:dyDescent="0.25"/>
  <cols>
    <col min="1" max="1" width="41.28515625" customWidth="1"/>
    <col min="2" max="7" width="14.85546875" customWidth="1"/>
  </cols>
  <sheetData>
    <row r="1" spans="1:7" ht="18.75" x14ac:dyDescent="0.3">
      <c r="A1" s="86" t="s">
        <v>139</v>
      </c>
      <c r="B1" s="73"/>
      <c r="C1" s="73"/>
      <c r="D1" s="73"/>
      <c r="E1" s="73"/>
      <c r="F1" s="73"/>
      <c r="G1" s="73"/>
    </row>
    <row r="2" spans="1:7" ht="15.75" x14ac:dyDescent="0.25">
      <c r="A2" s="72"/>
      <c r="B2" s="73"/>
      <c r="C2" s="73"/>
      <c r="D2" s="74" t="s">
        <v>140</v>
      </c>
      <c r="E2" s="74"/>
      <c r="F2" s="74"/>
      <c r="G2" s="74" t="s">
        <v>141</v>
      </c>
    </row>
    <row r="3" spans="1:7" ht="47.25" x14ac:dyDescent="0.25">
      <c r="A3" s="75"/>
      <c r="B3" s="76" t="s">
        <v>87</v>
      </c>
      <c r="C3" s="76" t="s">
        <v>88</v>
      </c>
      <c r="D3" s="77" t="s">
        <v>89</v>
      </c>
      <c r="E3" s="76" t="s">
        <v>87</v>
      </c>
      <c r="F3" s="76" t="s">
        <v>88</v>
      </c>
      <c r="G3" s="77" t="s">
        <v>89</v>
      </c>
    </row>
    <row r="4" spans="1:7" ht="15.75" x14ac:dyDescent="0.25">
      <c r="A4" s="75" t="s">
        <v>90</v>
      </c>
      <c r="B4" s="73">
        <v>13554</v>
      </c>
      <c r="C4" s="73">
        <v>18326</v>
      </c>
      <c r="D4" s="78">
        <v>0.73960493288224383</v>
      </c>
      <c r="E4" s="73">
        <v>15325</v>
      </c>
      <c r="F4" s="73">
        <v>20777</v>
      </c>
      <c r="G4" s="78">
        <v>0.73759445540742163</v>
      </c>
    </row>
    <row r="5" spans="1:7" ht="15.75" x14ac:dyDescent="0.25">
      <c r="A5" s="75" t="s">
        <v>91</v>
      </c>
      <c r="B5" s="73">
        <v>1525</v>
      </c>
      <c r="C5" s="73">
        <v>2345</v>
      </c>
      <c r="D5" s="78">
        <v>0.65031982942430699</v>
      </c>
      <c r="E5" s="73">
        <v>1682</v>
      </c>
      <c r="F5" s="73">
        <v>2496</v>
      </c>
      <c r="G5" s="78">
        <v>0.67387820512820518</v>
      </c>
    </row>
    <row r="6" spans="1:7" ht="15.75" x14ac:dyDescent="0.25">
      <c r="A6" s="79" t="s">
        <v>92</v>
      </c>
      <c r="B6" s="80">
        <v>134</v>
      </c>
      <c r="C6" s="80">
        <v>182</v>
      </c>
      <c r="D6" s="81">
        <v>0.73626373626373631</v>
      </c>
      <c r="E6" s="80">
        <v>90</v>
      </c>
      <c r="F6" s="80">
        <v>141</v>
      </c>
      <c r="G6" s="81">
        <v>0.63829787234042556</v>
      </c>
    </row>
    <row r="7" spans="1:7" ht="15.75" x14ac:dyDescent="0.25">
      <c r="A7" s="82" t="s">
        <v>93</v>
      </c>
      <c r="B7" s="73">
        <v>8</v>
      </c>
      <c r="C7" s="73">
        <v>9</v>
      </c>
      <c r="D7" s="78">
        <v>0.88888888888888884</v>
      </c>
      <c r="E7" s="73">
        <v>3</v>
      </c>
      <c r="F7" s="73">
        <v>4</v>
      </c>
      <c r="G7" s="78">
        <v>0.75</v>
      </c>
    </row>
    <row r="8" spans="1:7" ht="15.75" x14ac:dyDescent="0.25">
      <c r="A8" s="82" t="s">
        <v>94</v>
      </c>
      <c r="B8" s="73">
        <v>11</v>
      </c>
      <c r="C8" s="73">
        <v>14</v>
      </c>
      <c r="D8" s="78">
        <v>0.7857142857142857</v>
      </c>
      <c r="E8" s="73">
        <v>13</v>
      </c>
      <c r="F8" s="73">
        <v>14</v>
      </c>
      <c r="G8" s="78">
        <v>0.9285714285714286</v>
      </c>
    </row>
    <row r="9" spans="1:7" ht="15.75" x14ac:dyDescent="0.25">
      <c r="A9" s="82" t="s">
        <v>95</v>
      </c>
      <c r="B9" s="73">
        <v>43</v>
      </c>
      <c r="C9" s="73">
        <v>51</v>
      </c>
      <c r="D9" s="78">
        <v>0.84313725490196079</v>
      </c>
      <c r="E9" s="73">
        <v>23</v>
      </c>
      <c r="F9" s="73">
        <v>34</v>
      </c>
      <c r="G9" s="78">
        <v>0.67647058823529416</v>
      </c>
    </row>
    <row r="10" spans="1:7" ht="15.75" x14ac:dyDescent="0.25">
      <c r="A10" s="82" t="s">
        <v>96</v>
      </c>
      <c r="B10" s="73">
        <v>39</v>
      </c>
      <c r="C10" s="73">
        <v>52</v>
      </c>
      <c r="D10" s="78">
        <v>0.75</v>
      </c>
      <c r="E10" s="73">
        <v>20</v>
      </c>
      <c r="F10" s="73">
        <v>32</v>
      </c>
      <c r="G10" s="78">
        <v>0.625</v>
      </c>
    </row>
    <row r="11" spans="1:7" ht="15.75" x14ac:dyDescent="0.25">
      <c r="A11" s="82" t="s">
        <v>97</v>
      </c>
      <c r="B11" s="73">
        <v>33</v>
      </c>
      <c r="C11" s="73">
        <v>56</v>
      </c>
      <c r="D11" s="78">
        <v>0.5892857142857143</v>
      </c>
      <c r="E11" s="73">
        <v>31</v>
      </c>
      <c r="F11" s="73">
        <v>57</v>
      </c>
      <c r="G11" s="78">
        <v>0.54385964912280704</v>
      </c>
    </row>
    <row r="12" spans="1:7" ht="15.75" x14ac:dyDescent="0.25">
      <c r="A12" s="79" t="s">
        <v>98</v>
      </c>
      <c r="B12" s="80">
        <v>224</v>
      </c>
      <c r="C12" s="80">
        <v>339</v>
      </c>
      <c r="D12" s="81">
        <v>0.66076696165191739</v>
      </c>
      <c r="E12" s="80">
        <v>218</v>
      </c>
      <c r="F12" s="80">
        <v>335</v>
      </c>
      <c r="G12" s="81">
        <v>0.65074626865671636</v>
      </c>
    </row>
    <row r="13" spans="1:7" ht="15.75" x14ac:dyDescent="0.25">
      <c r="A13" s="82" t="s">
        <v>99</v>
      </c>
      <c r="B13" s="73">
        <v>66</v>
      </c>
      <c r="C13" s="73">
        <v>95</v>
      </c>
      <c r="D13" s="78">
        <v>0.69473684210526321</v>
      </c>
      <c r="E13" s="73">
        <v>61</v>
      </c>
      <c r="F13" s="73">
        <v>91</v>
      </c>
      <c r="G13" s="78">
        <v>0.67032967032967028</v>
      </c>
    </row>
    <row r="14" spans="1:7" ht="15.75" x14ac:dyDescent="0.25">
      <c r="A14" s="82" t="s">
        <v>100</v>
      </c>
      <c r="B14" s="73">
        <v>47</v>
      </c>
      <c r="C14" s="73">
        <v>74</v>
      </c>
      <c r="D14" s="78">
        <v>0.63513513513513509</v>
      </c>
      <c r="E14" s="73">
        <v>41</v>
      </c>
      <c r="F14" s="73">
        <v>63</v>
      </c>
      <c r="G14" s="78">
        <v>0.65079365079365081</v>
      </c>
    </row>
    <row r="15" spans="1:7" ht="15.75" x14ac:dyDescent="0.25">
      <c r="A15" s="82" t="s">
        <v>101</v>
      </c>
      <c r="B15" s="73">
        <v>53</v>
      </c>
      <c r="C15" s="73">
        <v>79</v>
      </c>
      <c r="D15" s="78">
        <v>0.67088607594936711</v>
      </c>
      <c r="E15" s="73">
        <v>68</v>
      </c>
      <c r="F15" s="73">
        <v>98</v>
      </c>
      <c r="G15" s="78">
        <v>0.69387755102040816</v>
      </c>
    </row>
    <row r="16" spans="1:7" ht="15.75" x14ac:dyDescent="0.25">
      <c r="A16" s="82" t="s">
        <v>102</v>
      </c>
      <c r="B16" s="73">
        <v>58</v>
      </c>
      <c r="C16" s="73">
        <v>91</v>
      </c>
      <c r="D16" s="78">
        <v>0.63736263736263732</v>
      </c>
      <c r="E16" s="73">
        <v>48</v>
      </c>
      <c r="F16" s="73">
        <v>83</v>
      </c>
      <c r="G16" s="78">
        <v>0.57831325301204817</v>
      </c>
    </row>
    <row r="17" spans="1:7" ht="15.75" x14ac:dyDescent="0.25">
      <c r="A17" s="79" t="s">
        <v>103</v>
      </c>
      <c r="B17" s="80">
        <v>147</v>
      </c>
      <c r="C17" s="80">
        <v>210</v>
      </c>
      <c r="D17" s="81">
        <v>0.7</v>
      </c>
      <c r="E17" s="80">
        <v>160</v>
      </c>
      <c r="F17" s="80">
        <v>216</v>
      </c>
      <c r="G17" s="81">
        <v>0.7407407407407407</v>
      </c>
    </row>
    <row r="18" spans="1:7" ht="15.75" x14ac:dyDescent="0.25">
      <c r="A18" s="82" t="s">
        <v>104</v>
      </c>
      <c r="B18" s="73">
        <v>56</v>
      </c>
      <c r="C18" s="73">
        <v>78</v>
      </c>
      <c r="D18" s="78">
        <v>0.71794871794871795</v>
      </c>
      <c r="E18" s="73">
        <v>56</v>
      </c>
      <c r="F18" s="73">
        <v>75</v>
      </c>
      <c r="G18" s="78">
        <v>0.7466666666666667</v>
      </c>
    </row>
    <row r="19" spans="1:7" ht="15.75" x14ac:dyDescent="0.25">
      <c r="A19" s="82" t="s">
        <v>105</v>
      </c>
      <c r="B19" s="73">
        <v>48</v>
      </c>
      <c r="C19" s="73">
        <v>61</v>
      </c>
      <c r="D19" s="78">
        <v>0.78688524590163933</v>
      </c>
      <c r="E19" s="73">
        <v>56</v>
      </c>
      <c r="F19" s="73">
        <v>72</v>
      </c>
      <c r="G19" s="78">
        <v>0.77777777777777779</v>
      </c>
    </row>
    <row r="20" spans="1:7" ht="15.75" x14ac:dyDescent="0.25">
      <c r="A20" s="82" t="s">
        <v>106</v>
      </c>
      <c r="B20" s="73">
        <v>43</v>
      </c>
      <c r="C20" s="73">
        <v>71</v>
      </c>
      <c r="D20" s="78">
        <v>0.60563380281690138</v>
      </c>
      <c r="E20" s="73">
        <v>48</v>
      </c>
      <c r="F20" s="73">
        <v>69</v>
      </c>
      <c r="G20" s="78">
        <v>0.69565217391304346</v>
      </c>
    </row>
    <row r="21" spans="1:7" ht="15.75" x14ac:dyDescent="0.25">
      <c r="A21" s="79" t="s">
        <v>107</v>
      </c>
      <c r="B21" s="80">
        <v>139</v>
      </c>
      <c r="C21" s="80">
        <v>243</v>
      </c>
      <c r="D21" s="81">
        <v>0.57201646090534974</v>
      </c>
      <c r="E21" s="80">
        <v>182</v>
      </c>
      <c r="F21" s="80">
        <v>281</v>
      </c>
      <c r="G21" s="81">
        <v>0.64768683274021355</v>
      </c>
    </row>
    <row r="22" spans="1:7" ht="15.75" x14ac:dyDescent="0.25">
      <c r="A22" s="82" t="s">
        <v>108</v>
      </c>
      <c r="B22" s="73">
        <v>22</v>
      </c>
      <c r="C22" s="73">
        <v>37</v>
      </c>
      <c r="D22" s="78">
        <v>0.59459459459459463</v>
      </c>
      <c r="E22" s="73">
        <v>20</v>
      </c>
      <c r="F22" s="73">
        <v>33</v>
      </c>
      <c r="G22" s="78">
        <v>0.60606060606060608</v>
      </c>
    </row>
    <row r="23" spans="1:7" ht="15.75" x14ac:dyDescent="0.25">
      <c r="A23" s="82" t="s">
        <v>109</v>
      </c>
      <c r="B23" s="73">
        <v>44</v>
      </c>
      <c r="C23" s="73">
        <v>88</v>
      </c>
      <c r="D23" s="78">
        <v>0.5</v>
      </c>
      <c r="E23" s="73">
        <v>53</v>
      </c>
      <c r="F23" s="73">
        <v>85</v>
      </c>
      <c r="G23" s="78">
        <v>0.62352941176470589</v>
      </c>
    </row>
    <row r="24" spans="1:7" ht="15.75" x14ac:dyDescent="0.25">
      <c r="A24" s="82" t="s">
        <v>110</v>
      </c>
      <c r="B24" s="73">
        <v>39</v>
      </c>
      <c r="C24" s="73">
        <v>68</v>
      </c>
      <c r="D24" s="78">
        <v>0.57352941176470584</v>
      </c>
      <c r="E24" s="73">
        <v>46</v>
      </c>
      <c r="F24" s="73">
        <v>77</v>
      </c>
      <c r="G24" s="78">
        <v>0.59740259740259738</v>
      </c>
    </row>
    <row r="25" spans="1:7" ht="15.75" x14ac:dyDescent="0.25">
      <c r="A25" s="82" t="s">
        <v>111</v>
      </c>
      <c r="B25" s="73">
        <v>34</v>
      </c>
      <c r="C25" s="73">
        <v>50</v>
      </c>
      <c r="D25" s="78">
        <v>0.68</v>
      </c>
      <c r="E25" s="73">
        <v>63</v>
      </c>
      <c r="F25" s="73">
        <v>86</v>
      </c>
      <c r="G25" s="78">
        <v>0.73255813953488369</v>
      </c>
    </row>
    <row r="26" spans="1:7" ht="15.75" x14ac:dyDescent="0.25">
      <c r="A26" s="79" t="s">
        <v>112</v>
      </c>
      <c r="B26" s="80">
        <v>162</v>
      </c>
      <c r="C26" s="80">
        <v>252</v>
      </c>
      <c r="D26" s="81">
        <v>0.6428571428571429</v>
      </c>
      <c r="E26" s="80">
        <v>191</v>
      </c>
      <c r="F26" s="80">
        <v>293</v>
      </c>
      <c r="G26" s="81">
        <v>0.65187713310580209</v>
      </c>
    </row>
    <row r="27" spans="1:7" ht="15.75" x14ac:dyDescent="0.25">
      <c r="A27" s="82" t="s">
        <v>113</v>
      </c>
      <c r="B27" s="73">
        <v>56</v>
      </c>
      <c r="C27" s="73">
        <v>88</v>
      </c>
      <c r="D27" s="78">
        <v>0.63636363636363635</v>
      </c>
      <c r="E27" s="73">
        <v>69</v>
      </c>
      <c r="F27" s="73">
        <v>97</v>
      </c>
      <c r="G27" s="78">
        <v>0.71134020618556704</v>
      </c>
    </row>
    <row r="28" spans="1:7" ht="15.75" x14ac:dyDescent="0.25">
      <c r="A28" s="82" t="s">
        <v>114</v>
      </c>
      <c r="B28" s="73">
        <v>68</v>
      </c>
      <c r="C28" s="73">
        <v>99</v>
      </c>
      <c r="D28" s="78">
        <v>0.68686868686868685</v>
      </c>
      <c r="E28" s="73">
        <v>65</v>
      </c>
      <c r="F28" s="73">
        <v>106</v>
      </c>
      <c r="G28" s="78">
        <v>0.6132075471698113</v>
      </c>
    </row>
    <row r="29" spans="1:7" ht="15.75" x14ac:dyDescent="0.25">
      <c r="A29" s="82" t="s">
        <v>115</v>
      </c>
      <c r="B29" s="73">
        <v>38</v>
      </c>
      <c r="C29" s="73">
        <v>65</v>
      </c>
      <c r="D29" s="78">
        <v>0.58461538461538465</v>
      </c>
      <c r="E29" s="73">
        <v>57</v>
      </c>
      <c r="F29" s="73">
        <v>90</v>
      </c>
      <c r="G29" s="78">
        <v>0.6333333333333333</v>
      </c>
    </row>
    <row r="30" spans="1:7" ht="15.75" x14ac:dyDescent="0.25">
      <c r="A30" s="79" t="s">
        <v>116</v>
      </c>
      <c r="B30" s="80">
        <v>207</v>
      </c>
      <c r="C30" s="80">
        <v>302</v>
      </c>
      <c r="D30" s="81">
        <v>0.68543046357615889</v>
      </c>
      <c r="E30" s="80">
        <v>253</v>
      </c>
      <c r="F30" s="80">
        <v>361</v>
      </c>
      <c r="G30" s="81">
        <v>0.70083102493074789</v>
      </c>
    </row>
    <row r="31" spans="1:7" ht="15.75" x14ac:dyDescent="0.25">
      <c r="A31" s="82" t="s">
        <v>117</v>
      </c>
      <c r="B31" s="73">
        <v>37</v>
      </c>
      <c r="C31" s="73">
        <v>48</v>
      </c>
      <c r="D31" s="78">
        <v>0.77083333333333337</v>
      </c>
      <c r="E31" s="73">
        <v>44</v>
      </c>
      <c r="F31" s="73">
        <v>65</v>
      </c>
      <c r="G31" s="78">
        <v>0.67692307692307696</v>
      </c>
    </row>
    <row r="32" spans="1:7" ht="15.75" x14ac:dyDescent="0.25">
      <c r="A32" s="82" t="s">
        <v>118</v>
      </c>
      <c r="B32" s="73">
        <v>48</v>
      </c>
      <c r="C32" s="73">
        <v>63</v>
      </c>
      <c r="D32" s="78">
        <v>0.76190476190476186</v>
      </c>
      <c r="E32" s="73">
        <v>45</v>
      </c>
      <c r="F32" s="73">
        <v>69</v>
      </c>
      <c r="G32" s="78">
        <v>0.65217391304347827</v>
      </c>
    </row>
    <row r="33" spans="1:7" ht="15.75" x14ac:dyDescent="0.25">
      <c r="A33" s="82" t="s">
        <v>119</v>
      </c>
      <c r="B33" s="73">
        <v>52</v>
      </c>
      <c r="C33" s="73">
        <v>76</v>
      </c>
      <c r="D33" s="78">
        <v>0.68421052631578949</v>
      </c>
      <c r="E33" s="73">
        <v>97</v>
      </c>
      <c r="F33" s="73">
        <v>119</v>
      </c>
      <c r="G33" s="78">
        <v>0.81512605042016806</v>
      </c>
    </row>
    <row r="34" spans="1:7" ht="15.75" x14ac:dyDescent="0.25">
      <c r="A34" s="82" t="s">
        <v>120</v>
      </c>
      <c r="B34" s="73">
        <v>70</v>
      </c>
      <c r="C34" s="73">
        <v>115</v>
      </c>
      <c r="D34" s="78">
        <v>0.60869565217391308</v>
      </c>
      <c r="E34" s="73">
        <v>67</v>
      </c>
      <c r="F34" s="73">
        <v>108</v>
      </c>
      <c r="G34" s="78">
        <v>0.62037037037037035</v>
      </c>
    </row>
    <row r="35" spans="1:7" ht="15.75" x14ac:dyDescent="0.25">
      <c r="A35" s="79" t="s">
        <v>121</v>
      </c>
      <c r="B35" s="80">
        <v>238</v>
      </c>
      <c r="C35" s="80">
        <v>347</v>
      </c>
      <c r="D35" s="81">
        <v>0.6858789625360231</v>
      </c>
      <c r="E35" s="80">
        <v>243</v>
      </c>
      <c r="F35" s="80">
        <v>346</v>
      </c>
      <c r="G35" s="81">
        <v>0.70231213872832365</v>
      </c>
    </row>
    <row r="36" spans="1:7" ht="15.75" x14ac:dyDescent="0.25">
      <c r="A36" s="82" t="s">
        <v>122</v>
      </c>
      <c r="B36" s="73">
        <v>55</v>
      </c>
      <c r="C36" s="73">
        <v>94</v>
      </c>
      <c r="D36" s="78">
        <v>0.58510638297872342</v>
      </c>
      <c r="E36" s="73">
        <v>69</v>
      </c>
      <c r="F36" s="73">
        <v>101</v>
      </c>
      <c r="G36" s="78">
        <v>0.68316831683168322</v>
      </c>
    </row>
    <row r="37" spans="1:7" ht="15.75" x14ac:dyDescent="0.25">
      <c r="A37" s="82" t="s">
        <v>123</v>
      </c>
      <c r="B37" s="73">
        <v>77</v>
      </c>
      <c r="C37" s="73">
        <v>109</v>
      </c>
      <c r="D37" s="78">
        <v>0.70642201834862384</v>
      </c>
      <c r="E37" s="73">
        <v>77</v>
      </c>
      <c r="F37" s="73">
        <v>115</v>
      </c>
      <c r="G37" s="78">
        <v>0.66956521739130437</v>
      </c>
    </row>
    <row r="38" spans="1:7" ht="15.75" x14ac:dyDescent="0.25">
      <c r="A38" s="82" t="s">
        <v>124</v>
      </c>
      <c r="B38" s="73">
        <v>62</v>
      </c>
      <c r="C38" s="73">
        <v>86</v>
      </c>
      <c r="D38" s="78">
        <v>0.72093023255813948</v>
      </c>
      <c r="E38" s="73">
        <v>54</v>
      </c>
      <c r="F38" s="73">
        <v>80</v>
      </c>
      <c r="G38" s="78">
        <v>0.67500000000000004</v>
      </c>
    </row>
    <row r="39" spans="1:7" ht="15.75" x14ac:dyDescent="0.25">
      <c r="A39" s="82" t="s">
        <v>125</v>
      </c>
      <c r="B39" s="73">
        <v>44</v>
      </c>
      <c r="C39" s="73">
        <v>58</v>
      </c>
      <c r="D39" s="78">
        <v>0.75862068965517238</v>
      </c>
      <c r="E39" s="73">
        <v>43</v>
      </c>
      <c r="F39" s="73">
        <v>50</v>
      </c>
      <c r="G39" s="78">
        <v>0.86</v>
      </c>
    </row>
    <row r="40" spans="1:7" ht="15.75" x14ac:dyDescent="0.25">
      <c r="A40" s="79" t="s">
        <v>126</v>
      </c>
      <c r="B40" s="80">
        <v>106</v>
      </c>
      <c r="C40" s="80">
        <v>166</v>
      </c>
      <c r="D40" s="81">
        <v>0.63855421686746983</v>
      </c>
      <c r="E40" s="80">
        <v>135</v>
      </c>
      <c r="F40" s="80">
        <v>206</v>
      </c>
      <c r="G40" s="81">
        <v>0.65533980582524276</v>
      </c>
    </row>
    <row r="41" spans="1:7" ht="15.75" x14ac:dyDescent="0.25">
      <c r="A41" s="82" t="s">
        <v>127</v>
      </c>
      <c r="B41" s="73">
        <v>22</v>
      </c>
      <c r="C41" s="73">
        <v>28</v>
      </c>
      <c r="D41" s="78">
        <v>0.7857142857142857</v>
      </c>
      <c r="E41" s="73">
        <v>26</v>
      </c>
      <c r="F41" s="73">
        <v>36</v>
      </c>
      <c r="G41" s="78">
        <v>0.72222222222222221</v>
      </c>
    </row>
    <row r="42" spans="1:7" ht="15.75" x14ac:dyDescent="0.25">
      <c r="A42" s="82" t="s">
        <v>128</v>
      </c>
      <c r="B42" s="73">
        <v>29</v>
      </c>
      <c r="C42" s="73">
        <v>45</v>
      </c>
      <c r="D42" s="78">
        <v>0.64444444444444449</v>
      </c>
      <c r="E42" s="73">
        <v>26</v>
      </c>
      <c r="F42" s="73">
        <v>39</v>
      </c>
      <c r="G42" s="78">
        <v>0.66666666666666663</v>
      </c>
    </row>
    <row r="43" spans="1:7" ht="15.75" x14ac:dyDescent="0.25">
      <c r="A43" s="82" t="s">
        <v>129</v>
      </c>
      <c r="B43" s="73">
        <v>34</v>
      </c>
      <c r="C43" s="73">
        <v>53</v>
      </c>
      <c r="D43" s="78">
        <v>0.64150943396226412</v>
      </c>
      <c r="E43" s="73">
        <v>44</v>
      </c>
      <c r="F43" s="73">
        <v>72</v>
      </c>
      <c r="G43" s="78">
        <v>0.61111111111111116</v>
      </c>
    </row>
    <row r="44" spans="1:7" ht="15.75" x14ac:dyDescent="0.25">
      <c r="A44" s="82" t="s">
        <v>130</v>
      </c>
      <c r="B44" s="73">
        <v>21</v>
      </c>
      <c r="C44" s="73">
        <v>40</v>
      </c>
      <c r="D44" s="78">
        <v>0.52500000000000002</v>
      </c>
      <c r="E44" s="73">
        <v>39</v>
      </c>
      <c r="F44" s="73">
        <v>59</v>
      </c>
      <c r="G44" s="78">
        <v>0.66101694915254239</v>
      </c>
    </row>
    <row r="45" spans="1:7" ht="15.75" x14ac:dyDescent="0.25">
      <c r="A45" s="79" t="s">
        <v>131</v>
      </c>
      <c r="B45" s="80">
        <v>163</v>
      </c>
      <c r="C45" s="80">
        <v>297</v>
      </c>
      <c r="D45" s="81">
        <v>0.54882154882154888</v>
      </c>
      <c r="E45" s="80">
        <v>206</v>
      </c>
      <c r="F45" s="80">
        <v>313</v>
      </c>
      <c r="G45" s="81">
        <v>0.65814696485623003</v>
      </c>
    </row>
    <row r="46" spans="1:7" ht="15.75" x14ac:dyDescent="0.25">
      <c r="A46" s="82" t="s">
        <v>132</v>
      </c>
      <c r="B46" s="73">
        <v>75</v>
      </c>
      <c r="C46" s="73">
        <v>123</v>
      </c>
      <c r="D46" s="78">
        <v>0.6097560975609756</v>
      </c>
      <c r="E46" s="73">
        <v>83</v>
      </c>
      <c r="F46" s="73">
        <v>124</v>
      </c>
      <c r="G46" s="78">
        <v>0.66935483870967738</v>
      </c>
    </row>
    <row r="47" spans="1:7" ht="15.75" x14ac:dyDescent="0.25">
      <c r="A47" s="82" t="s">
        <v>133</v>
      </c>
      <c r="B47" s="73">
        <v>42</v>
      </c>
      <c r="C47" s="73">
        <v>90</v>
      </c>
      <c r="D47" s="78">
        <v>0.46666666666666667</v>
      </c>
      <c r="E47" s="73">
        <v>65</v>
      </c>
      <c r="F47" s="73">
        <v>104</v>
      </c>
      <c r="G47" s="78">
        <v>0.625</v>
      </c>
    </row>
    <row r="48" spans="1:7" ht="15.75" x14ac:dyDescent="0.25">
      <c r="A48" s="82" t="s">
        <v>134</v>
      </c>
      <c r="B48" s="73">
        <v>46</v>
      </c>
      <c r="C48" s="73">
        <v>84</v>
      </c>
      <c r="D48" s="78">
        <v>0.54761904761904767</v>
      </c>
      <c r="E48" s="73">
        <v>58</v>
      </c>
      <c r="F48" s="73">
        <v>85</v>
      </c>
      <c r="G48" s="78">
        <v>0.68235294117647061</v>
      </c>
    </row>
    <row r="49" spans="1:7" ht="15.75" x14ac:dyDescent="0.25">
      <c r="A49" s="83" t="s">
        <v>135</v>
      </c>
      <c r="B49" s="84">
        <v>2</v>
      </c>
      <c r="C49" s="84">
        <v>2</v>
      </c>
      <c r="D49" s="85">
        <v>1</v>
      </c>
      <c r="E49" s="84">
        <v>0</v>
      </c>
      <c r="F49" s="84">
        <v>0</v>
      </c>
      <c r="G49" s="85">
        <v>0</v>
      </c>
    </row>
    <row r="50" spans="1:7" ht="15.75" x14ac:dyDescent="0.25">
      <c r="A50" s="83" t="s">
        <v>136</v>
      </c>
      <c r="B50" s="84">
        <v>0</v>
      </c>
      <c r="C50" s="84">
        <v>0</v>
      </c>
      <c r="D50" s="85">
        <v>0</v>
      </c>
      <c r="E50" s="84">
        <v>0</v>
      </c>
      <c r="F50" s="84">
        <v>0</v>
      </c>
      <c r="G50" s="85">
        <v>0</v>
      </c>
    </row>
    <row r="51" spans="1:7" ht="15.75" x14ac:dyDescent="0.25">
      <c r="A51" s="83" t="s">
        <v>137</v>
      </c>
      <c r="B51" s="84">
        <v>8</v>
      </c>
      <c r="C51" s="84">
        <v>12</v>
      </c>
      <c r="D51" s="85">
        <v>0.66666666666666663</v>
      </c>
      <c r="E51" s="84">
        <v>8</v>
      </c>
      <c r="F51" s="84">
        <v>8</v>
      </c>
      <c r="G51" s="85">
        <v>1</v>
      </c>
    </row>
    <row r="52" spans="1:7" ht="15.75" x14ac:dyDescent="0.25">
      <c r="A52" s="83" t="s">
        <v>138</v>
      </c>
      <c r="B52" s="84">
        <v>0</v>
      </c>
      <c r="C52" s="84">
        <v>0</v>
      </c>
      <c r="D52" s="85">
        <v>0</v>
      </c>
      <c r="E52" s="84">
        <v>0</v>
      </c>
      <c r="F52" s="84">
        <v>0</v>
      </c>
      <c r="G52" s="85">
        <v>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Boroughs</vt:lpstr>
      <vt:lpstr>Regions</vt:lpstr>
      <vt:lpstr>Region Map</vt:lpstr>
      <vt:lpstr>CPS conviction data</vt:lpstr>
    </vt:vector>
  </TitlesOfParts>
  <Company>Greater London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Pickering</dc:creator>
  <cp:lastModifiedBy>Christian Murray</cp:lastModifiedBy>
  <cp:lastPrinted>2015-01-07T09:52:21Z</cp:lastPrinted>
  <dcterms:created xsi:type="dcterms:W3CDTF">2014-10-07T10:28:29Z</dcterms:created>
  <dcterms:modified xsi:type="dcterms:W3CDTF">2015-10-14T10:03:35Z</dcterms:modified>
</cp:coreProperties>
</file>